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Sentyabr 2020\"/>
    </mc:Choice>
  </mc:AlternateContent>
  <bookViews>
    <workbookView xWindow="0" yWindow="0" windowWidth="24000" windowHeight="9600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H24" i="1"/>
  <c r="G24" i="1"/>
  <c r="F24" i="1"/>
  <c r="E24" i="1"/>
  <c r="D24" i="1"/>
  <c r="D22" i="1"/>
  <c r="D21" i="1"/>
  <c r="D20" i="1"/>
  <c r="D19" i="1"/>
  <c r="D18" i="1"/>
  <c r="H17" i="1"/>
  <c r="G17" i="1"/>
  <c r="F17" i="1"/>
  <c r="E17" i="1"/>
  <c r="D17" i="1" s="1"/>
  <c r="D16" i="1"/>
  <c r="D15" i="1"/>
  <c r="H14" i="1"/>
  <c r="G14" i="1"/>
  <c r="F14" i="1"/>
  <c r="E14" i="1"/>
  <c r="D14" i="1" s="1"/>
  <c r="D13" i="1"/>
  <c r="D12" i="1"/>
  <c r="D11" i="1"/>
  <c r="D10" i="1"/>
  <c r="D9" i="1"/>
  <c r="D8" i="1"/>
  <c r="D7" i="1"/>
  <c r="D6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<sst xmlns="http://schemas.openxmlformats.org/spreadsheetml/2006/main" count="82" uniqueCount="73">
  <si>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</si>
  <si>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</si>
  <si>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</si>
  <si>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</si>
  <si>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</si>
  <si>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</si>
  <si>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</si>
  <si>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</si>
  <si>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</si>
  <si>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finAssAndLia</t>
  </si>
  <si>
    <t>tot</t>
  </si>
  <si>
    <t>USD</t>
  </si>
  <si>
    <t>EUR</t>
  </si>
  <si>
    <t>misc</t>
  </si>
  <si>
    <t>assets</t>
  </si>
  <si>
    <t>Aktivlər</t>
  </si>
  <si>
    <t>cashAndEqui</t>
  </si>
  <si>
    <t>Nağd və nağd pul ekvivalentləri</t>
  </si>
  <si>
    <t>sec</t>
  </si>
  <si>
    <t>Qiymətli kağızlar</t>
  </si>
  <si>
    <t>loanCust</t>
  </si>
  <si>
    <t>Müştərilərə verilmiş kreditlər</t>
  </si>
  <si>
    <t>loanBank</t>
  </si>
  <si>
    <t>Kredit təşkilatlarına və digər maliyyə institutlarına verilmiş kreditlər</t>
  </si>
  <si>
    <t>derSec</t>
  </si>
  <si>
    <t>Törəmə maliyyə alətləri</t>
  </si>
  <si>
    <t>shrtTermFinInst</t>
  </si>
  <si>
    <t>Qısa müddətli maliyyə alətləri</t>
  </si>
  <si>
    <t>mainFund</t>
  </si>
  <si>
    <t>Əsas vəsaitlər</t>
  </si>
  <si>
    <t>miscAss</t>
  </si>
  <si>
    <t>Digər aktivlər</t>
  </si>
  <si>
    <t>Lia</t>
  </si>
  <si>
    <t>Öhdəliklər</t>
  </si>
  <si>
    <t>CBGovLia</t>
  </si>
  <si>
    <t>Mərkəzi Bank və dövlət təşkilatlarıın banka qarşı tələbləri</t>
  </si>
  <si>
    <t>attFundBank</t>
  </si>
  <si>
    <t>Kredit təşkilatları və digər maliyyə institutlarından cəlb edilmiş vəsaitlər</t>
  </si>
  <si>
    <t>dep</t>
  </si>
  <si>
    <t>Müştərilərin depozitləri</t>
  </si>
  <si>
    <t>2.3.1</t>
  </si>
  <si>
    <t>reqDep</t>
  </si>
  <si>
    <t>a) tələbli depozitlər</t>
  </si>
  <si>
    <t>2.3.2</t>
  </si>
  <si>
    <t>terDep</t>
  </si>
  <si>
    <t>b) müddətli depozitlər</t>
  </si>
  <si>
    <t>subLia</t>
  </si>
  <si>
    <t>Subordinasiya öhdəlikləri</t>
  </si>
  <si>
    <t>debtSec</t>
  </si>
  <si>
    <t>Borc qiymətli kağızları</t>
  </si>
  <si>
    <t>miscFinLia</t>
  </si>
  <si>
    <t>Digər öhdəliklər</t>
  </si>
  <si>
    <t>faizlə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</si>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</sst>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0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(Sayt)_30.09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tabSelected="1" topLeftCell="A3" zoomScale="110" zoomScaleNormal="110" workbookViewId="0">
      <pane ySplit="1" topLeftCell="A4" activePane="bottomLeft" state="frozen"/>
      <selection activeCell="D41" sqref="D41"/>
      <selection pane="bottomLeft" activeCell="C9" sqref="C9"/>
    </sheetView>
  </sheetViews>
  <sheetFormatPr defaultRowHeight="15" x14ac:dyDescent="0.25"/>
  <cols>
    <col min="1" max="1" width="4.85546875" style="32" bestFit="1" customWidth="1"/>
    <col min="2" max="2" width="38.28515625" style="32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3" bestFit="1" customWidth="1"/>
    <col min="11" max="11" width="11.42578125" bestFit="1" customWidth="1"/>
  </cols>
  <sheetData>
    <row r="1" spans="1:11" s="2" customForma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1" s="2" customFormat="1" x14ac:dyDescent="0.25">
      <c r="A2" s="3"/>
      <c r="B2" s="3"/>
      <c r="C2" s="4" t="s">
        <v>1</v>
      </c>
      <c r="D2" s="4"/>
      <c r="E2" s="5"/>
      <c r="F2" s="5"/>
      <c r="G2" s="6" t="s">
        <v>2</v>
      </c>
      <c r="H2" s="6"/>
    </row>
    <row r="3" spans="1:11" x14ac:dyDescent="0.25">
      <c r="A3" s="7"/>
      <c r="B3" s="7"/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pans="1:11" x14ac:dyDescent="0.25">
      <c r="A4" s="7"/>
      <c r="B4" s="7"/>
      <c r="C4" s="10" t="s">
        <v>9</v>
      </c>
      <c r="D4" s="10" t="s">
        <v>10</v>
      </c>
      <c r="E4" s="11" t="s">
        <v>5</v>
      </c>
      <c r="F4" s="11" t="s">
        <v>11</v>
      </c>
      <c r="G4" s="11" t="s">
        <v>12</v>
      </c>
      <c r="H4" s="11" t="s">
        <v>13</v>
      </c>
    </row>
    <row r="5" spans="1:11" x14ac:dyDescent="0.25">
      <c r="A5" s="12">
        <v>1</v>
      </c>
      <c r="B5" s="13" t="s">
        <v>14</v>
      </c>
      <c r="C5" s="14" t="s">
        <v>15</v>
      </c>
      <c r="D5" s="15">
        <f>SUM(E5:H5)</f>
        <v>394196.18606025004</v>
      </c>
      <c r="E5" s="15">
        <f t="shared" ref="E5:H5" si="0">SUM(E6:E13)</f>
        <v>300290.60996000003</v>
      </c>
      <c r="F5" s="15">
        <f t="shared" si="0"/>
        <v>89791.703430250011</v>
      </c>
      <c r="G5" s="15">
        <f t="shared" si="0"/>
        <v>4030.17488</v>
      </c>
      <c r="H5" s="15">
        <f t="shared" si="0"/>
        <v>83.697789999999998</v>
      </c>
      <c r="I5" s="16"/>
      <c r="J5" s="16"/>
    </row>
    <row r="6" spans="1:11" x14ac:dyDescent="0.25">
      <c r="A6" s="17">
        <v>1.1000000000000001</v>
      </c>
      <c r="B6" s="18" t="s">
        <v>16</v>
      </c>
      <c r="C6" s="19" t="s">
        <v>17</v>
      </c>
      <c r="D6" s="15">
        <f t="shared" ref="D6:D21" si="1">SUM(E6:H6)</f>
        <v>87943.67611</v>
      </c>
      <c r="E6" s="20">
        <v>24752.747960000001</v>
      </c>
      <c r="F6" s="20">
        <v>60624.194640000002</v>
      </c>
      <c r="G6" s="20">
        <v>2491.0975600000002</v>
      </c>
      <c r="H6" s="20">
        <v>75.635949999999994</v>
      </c>
      <c r="I6" s="16"/>
      <c r="J6" s="16"/>
    </row>
    <row r="7" spans="1:11" x14ac:dyDescent="0.25">
      <c r="A7" s="17">
        <v>1.2</v>
      </c>
      <c r="B7" s="18" t="s">
        <v>18</v>
      </c>
      <c r="C7" s="19" t="s">
        <v>19</v>
      </c>
      <c r="D7" s="15">
        <f t="shared" si="1"/>
        <v>26473.645539999998</v>
      </c>
      <c r="E7" s="20">
        <v>9031.0555399999994</v>
      </c>
      <c r="F7" s="20">
        <v>16046.3</v>
      </c>
      <c r="G7" s="20">
        <v>1396.29</v>
      </c>
      <c r="H7" s="20">
        <v>0</v>
      </c>
      <c r="I7" s="16"/>
      <c r="J7" s="16"/>
    </row>
    <row r="8" spans="1:11" x14ac:dyDescent="0.25">
      <c r="A8" s="17">
        <v>1.3</v>
      </c>
      <c r="B8" s="18" t="s">
        <v>20</v>
      </c>
      <c r="C8" s="19" t="s">
        <v>21</v>
      </c>
      <c r="D8" s="15">
        <f t="shared" si="1"/>
        <v>244967.81339000002</v>
      </c>
      <c r="E8" s="20">
        <v>235193.73905</v>
      </c>
      <c r="F8" s="20">
        <v>9773.9829700000009</v>
      </c>
      <c r="G8" s="20">
        <v>9.1370000000000007E-2</v>
      </c>
      <c r="H8" s="20">
        <v>0</v>
      </c>
      <c r="I8" s="16"/>
      <c r="J8" s="16"/>
      <c r="K8" s="21"/>
    </row>
    <row r="9" spans="1:11" ht="30" x14ac:dyDescent="0.25">
      <c r="A9" s="17">
        <v>1.4</v>
      </c>
      <c r="B9" s="18" t="s">
        <v>22</v>
      </c>
      <c r="C9" s="22" t="s">
        <v>23</v>
      </c>
      <c r="D9" s="15">
        <f t="shared" si="1"/>
        <v>841.50053000000003</v>
      </c>
      <c r="E9" s="20">
        <v>0</v>
      </c>
      <c r="F9" s="20">
        <v>841.50053000000003</v>
      </c>
      <c r="G9" s="20">
        <v>0</v>
      </c>
      <c r="H9" s="20">
        <v>0</v>
      </c>
      <c r="I9" s="16"/>
      <c r="J9" s="16"/>
    </row>
    <row r="10" spans="1:11" x14ac:dyDescent="0.25">
      <c r="A10" s="17">
        <v>1.5</v>
      </c>
      <c r="B10" s="18" t="s">
        <v>24</v>
      </c>
      <c r="C10" s="19" t="s">
        <v>25</v>
      </c>
      <c r="D10" s="15">
        <f t="shared" si="1"/>
        <v>0</v>
      </c>
      <c r="E10" s="20">
        <v>0</v>
      </c>
      <c r="F10" s="20">
        <v>0</v>
      </c>
      <c r="G10" s="20">
        <v>0</v>
      </c>
      <c r="H10" s="20">
        <v>0</v>
      </c>
      <c r="I10" s="16"/>
      <c r="J10" s="16"/>
    </row>
    <row r="11" spans="1:11" x14ac:dyDescent="0.25">
      <c r="A11" s="17">
        <v>1.6</v>
      </c>
      <c r="B11" s="18" t="s">
        <v>26</v>
      </c>
      <c r="C11" s="19" t="s">
        <v>27</v>
      </c>
      <c r="D11" s="15">
        <f t="shared" si="1"/>
        <v>0</v>
      </c>
      <c r="E11" s="20">
        <v>0</v>
      </c>
      <c r="F11" s="20">
        <v>0</v>
      </c>
      <c r="G11" s="20">
        <v>0</v>
      </c>
      <c r="H11" s="20">
        <v>0</v>
      </c>
      <c r="I11" s="16"/>
      <c r="J11" s="16"/>
    </row>
    <row r="12" spans="1:11" x14ac:dyDescent="0.25">
      <c r="A12" s="17">
        <v>1.7</v>
      </c>
      <c r="B12" s="18" t="s">
        <v>28</v>
      </c>
      <c r="C12" s="19" t="s">
        <v>29</v>
      </c>
      <c r="D12" s="15">
        <f t="shared" si="1"/>
        <v>12691.10197</v>
      </c>
      <c r="E12" s="20">
        <v>12691.10197</v>
      </c>
      <c r="F12" s="20">
        <v>0</v>
      </c>
      <c r="G12" s="20">
        <v>0</v>
      </c>
      <c r="H12" s="20">
        <v>0</v>
      </c>
      <c r="I12" s="16"/>
      <c r="J12" s="16"/>
    </row>
    <row r="13" spans="1:11" x14ac:dyDescent="0.25">
      <c r="A13" s="17">
        <v>1.8</v>
      </c>
      <c r="B13" s="18" t="s">
        <v>30</v>
      </c>
      <c r="C13" s="19" t="s">
        <v>31</v>
      </c>
      <c r="D13" s="15">
        <f t="shared" si="1"/>
        <v>21278.448520250004</v>
      </c>
      <c r="E13" s="20">
        <v>18621.965440000004</v>
      </c>
      <c r="F13" s="20">
        <v>2505.7252902499986</v>
      </c>
      <c r="G13" s="20">
        <v>142.69595000000001</v>
      </c>
      <c r="H13" s="20">
        <v>8.0618400000000001</v>
      </c>
      <c r="I13" s="16"/>
      <c r="J13" s="16"/>
    </row>
    <row r="14" spans="1:11" x14ac:dyDescent="0.25">
      <c r="A14" s="12">
        <v>2</v>
      </c>
      <c r="B14" s="13" t="s">
        <v>32</v>
      </c>
      <c r="C14" s="14" t="s">
        <v>33</v>
      </c>
      <c r="D14" s="15">
        <f t="shared" si="1"/>
        <v>321293.25185</v>
      </c>
      <c r="E14" s="15">
        <f t="shared" ref="E14:H14" si="2">SUM(E15:E17,E20:E22)</f>
        <v>233095.30068000001</v>
      </c>
      <c r="F14" s="15">
        <f t="shared" si="2"/>
        <v>84198.404689999996</v>
      </c>
      <c r="G14" s="15">
        <f t="shared" si="2"/>
        <v>3942.2796900000003</v>
      </c>
      <c r="H14" s="15">
        <f t="shared" si="2"/>
        <v>57.26679</v>
      </c>
      <c r="I14" s="16"/>
      <c r="J14" s="23"/>
    </row>
    <row r="15" spans="1:11" x14ac:dyDescent="0.25">
      <c r="A15" s="17">
        <v>2.1</v>
      </c>
      <c r="B15" s="18" t="s">
        <v>34</v>
      </c>
      <c r="C15" s="22" t="s">
        <v>35</v>
      </c>
      <c r="D15" s="15">
        <f t="shared" si="1"/>
        <v>85309.161900000006</v>
      </c>
      <c r="E15" s="20">
        <v>85309.161900000006</v>
      </c>
      <c r="F15" s="20">
        <v>0</v>
      </c>
      <c r="G15" s="20">
        <v>0</v>
      </c>
      <c r="H15" s="20">
        <v>0</v>
      </c>
      <c r="I15" s="16"/>
      <c r="J15" s="23"/>
    </row>
    <row r="16" spans="1:11" ht="30" x14ac:dyDescent="0.25">
      <c r="A16" s="17">
        <v>2.2000000000000002</v>
      </c>
      <c r="B16" s="18" t="s">
        <v>36</v>
      </c>
      <c r="C16" s="22" t="s">
        <v>37</v>
      </c>
      <c r="D16" s="15">
        <f t="shared" si="1"/>
        <v>23961.968079999995</v>
      </c>
      <c r="E16" s="20">
        <v>23945.330179999997</v>
      </c>
      <c r="F16" s="20">
        <v>15.121869999999999</v>
      </c>
      <c r="G16" s="20">
        <v>1.4945299999999999</v>
      </c>
      <c r="H16" s="20">
        <v>2.1499999999999998E-2</v>
      </c>
      <c r="I16" s="16"/>
      <c r="J16" s="23"/>
    </row>
    <row r="17" spans="1:10" x14ac:dyDescent="0.25">
      <c r="A17" s="17">
        <v>2.2999999999999998</v>
      </c>
      <c r="B17" s="24" t="s">
        <v>38</v>
      </c>
      <c r="C17" s="19" t="s">
        <v>39</v>
      </c>
      <c r="D17" s="15">
        <f t="shared" si="1"/>
        <v>180794.95435999997</v>
      </c>
      <c r="E17" s="15">
        <f t="shared" ref="E17:H17" si="3">E18+E19</f>
        <v>110298.67010999999</v>
      </c>
      <c r="F17" s="15">
        <f t="shared" si="3"/>
        <v>66816.424700000003</v>
      </c>
      <c r="G17" s="15">
        <f t="shared" si="3"/>
        <v>3625.3234400000001</v>
      </c>
      <c r="H17" s="15">
        <f t="shared" si="3"/>
        <v>54.536110000000001</v>
      </c>
      <c r="I17" s="16"/>
      <c r="J17" s="23"/>
    </row>
    <row r="18" spans="1:10" x14ac:dyDescent="0.25">
      <c r="A18" s="17" t="s">
        <v>40</v>
      </c>
      <c r="B18" s="24" t="s">
        <v>41</v>
      </c>
      <c r="C18" s="19" t="s">
        <v>42</v>
      </c>
      <c r="D18" s="15">
        <f t="shared" si="1"/>
        <v>54797.521690000001</v>
      </c>
      <c r="E18" s="20">
        <v>32331.967449999996</v>
      </c>
      <c r="F18" s="20">
        <v>19849.670180000001</v>
      </c>
      <c r="G18" s="20">
        <v>2561.3479499999999</v>
      </c>
      <c r="H18" s="20">
        <v>54.536110000000001</v>
      </c>
      <c r="I18" s="16"/>
      <c r="J18" s="23"/>
    </row>
    <row r="19" spans="1:10" x14ac:dyDescent="0.25">
      <c r="A19" s="17" t="s">
        <v>43</v>
      </c>
      <c r="B19" s="24" t="s">
        <v>44</v>
      </c>
      <c r="C19" s="19" t="s">
        <v>45</v>
      </c>
      <c r="D19" s="15">
        <f t="shared" si="1"/>
        <v>125997.43266999999</v>
      </c>
      <c r="E19" s="20">
        <v>77966.702659999995</v>
      </c>
      <c r="F19" s="20">
        <v>46966.754520000002</v>
      </c>
      <c r="G19" s="20">
        <v>1063.97549</v>
      </c>
      <c r="H19" s="20">
        <v>0</v>
      </c>
      <c r="I19" s="16"/>
      <c r="J19" s="23"/>
    </row>
    <row r="20" spans="1:10" x14ac:dyDescent="0.25">
      <c r="A20" s="17">
        <v>2.4</v>
      </c>
      <c r="B20" s="24" t="s">
        <v>46</v>
      </c>
      <c r="C20" s="19" t="s">
        <v>47</v>
      </c>
      <c r="D20" s="15">
        <f t="shared" si="1"/>
        <v>16724.99999</v>
      </c>
      <c r="E20" s="20">
        <v>0</v>
      </c>
      <c r="F20" s="20">
        <v>16724.99999</v>
      </c>
      <c r="G20" s="20">
        <v>0</v>
      </c>
      <c r="H20" s="20">
        <v>0</v>
      </c>
      <c r="I20" s="16"/>
      <c r="J20" s="23"/>
    </row>
    <row r="21" spans="1:10" x14ac:dyDescent="0.25">
      <c r="A21" s="17">
        <v>2.5</v>
      </c>
      <c r="B21" s="24" t="s">
        <v>48</v>
      </c>
      <c r="C21" s="19" t="s">
        <v>49</v>
      </c>
      <c r="D21" s="15">
        <f t="shared" si="1"/>
        <v>0</v>
      </c>
      <c r="E21" s="20">
        <v>0</v>
      </c>
      <c r="F21" s="20">
        <v>0</v>
      </c>
      <c r="G21" s="20">
        <v>0</v>
      </c>
      <c r="H21" s="20">
        <v>0</v>
      </c>
      <c r="I21" s="16"/>
      <c r="J21" s="23"/>
    </row>
    <row r="22" spans="1:10" x14ac:dyDescent="0.25">
      <c r="A22" s="17">
        <v>2.6</v>
      </c>
      <c r="B22" s="24" t="s">
        <v>50</v>
      </c>
      <c r="C22" s="19" t="s">
        <v>51</v>
      </c>
      <c r="D22" s="15">
        <f>SUM(E22:H22)</f>
        <v>14502.167519999999</v>
      </c>
      <c r="E22" s="20">
        <v>13542.138489999999</v>
      </c>
      <c r="F22" s="20">
        <v>641.85813000000053</v>
      </c>
      <c r="G22" s="20">
        <v>315.46172000000001</v>
      </c>
      <c r="H22" s="20">
        <v>2.7091799999999999</v>
      </c>
      <c r="I22" s="16"/>
      <c r="J22" s="23"/>
    </row>
    <row r="23" spans="1:10" x14ac:dyDescent="0.25">
      <c r="A23" s="25" t="s">
        <v>52</v>
      </c>
      <c r="B23" s="26"/>
      <c r="C23" s="26"/>
      <c r="D23" s="26"/>
      <c r="E23" s="26"/>
      <c r="F23" s="26"/>
      <c r="G23" s="26"/>
      <c r="H23" s="27"/>
    </row>
    <row r="24" spans="1:10" x14ac:dyDescent="0.25">
      <c r="A24" s="12">
        <v>3</v>
      </c>
      <c r="B24" s="13" t="s">
        <v>53</v>
      </c>
      <c r="C24" s="28" t="s">
        <v>54</v>
      </c>
      <c r="D24" s="29">
        <f>D28</f>
        <v>6.575173944117553E-2</v>
      </c>
      <c r="E24" s="29" t="str">
        <f t="shared" ref="E24:H24" si="4">E28</f>
        <v>-</v>
      </c>
      <c r="F24" s="29">
        <f t="shared" si="4"/>
        <v>6.455343473863244E-2</v>
      </c>
      <c r="G24" s="29">
        <f t="shared" si="4"/>
        <v>8.8493087820459598E-4</v>
      </c>
      <c r="H24" s="29">
        <f t="shared" si="4"/>
        <v>3.1337382433849946E-4</v>
      </c>
    </row>
    <row r="25" spans="1:10" ht="30" x14ac:dyDescent="0.25">
      <c r="A25" s="17">
        <v>3.1</v>
      </c>
      <c r="B25" s="18" t="s">
        <v>55</v>
      </c>
      <c r="C25" s="22" t="s">
        <v>56</v>
      </c>
      <c r="D25" s="30">
        <v>6.5506616539822746E-2</v>
      </c>
      <c r="E25" s="31" t="s">
        <v>57</v>
      </c>
      <c r="F25" s="31">
        <v>6.455343473863244E-2</v>
      </c>
      <c r="G25" s="31">
        <v>8.8493087820459598E-4</v>
      </c>
      <c r="H25" s="31">
        <v>6.825092298571606E-5</v>
      </c>
    </row>
    <row r="26" spans="1:10" x14ac:dyDescent="0.25">
      <c r="A26" s="17">
        <v>3.2</v>
      </c>
      <c r="B26" s="18" t="s">
        <v>58</v>
      </c>
      <c r="C26" s="19" t="s">
        <v>59</v>
      </c>
      <c r="D26" s="30">
        <v>2.4512290135278339E-4</v>
      </c>
      <c r="E26" s="31" t="s">
        <v>57</v>
      </c>
      <c r="F26" s="31" t="s">
        <v>57</v>
      </c>
      <c r="G26" s="31" t="s">
        <v>57</v>
      </c>
      <c r="H26" s="31">
        <v>2.4512290135278339E-4</v>
      </c>
    </row>
    <row r="27" spans="1:10" x14ac:dyDescent="0.25">
      <c r="A27" s="17">
        <v>3.3</v>
      </c>
      <c r="B27" s="18" t="s">
        <v>60</v>
      </c>
      <c r="C27" s="19" t="s">
        <v>61</v>
      </c>
      <c r="D27" s="30" t="s">
        <v>57</v>
      </c>
      <c r="E27" s="31" t="s">
        <v>57</v>
      </c>
      <c r="F27" s="31" t="s">
        <v>57</v>
      </c>
      <c r="G27" s="31" t="s">
        <v>57</v>
      </c>
      <c r="H27" s="31">
        <v>0</v>
      </c>
    </row>
    <row r="28" spans="1:10" x14ac:dyDescent="0.25">
      <c r="A28" s="17">
        <v>3.4</v>
      </c>
      <c r="B28" s="18" t="s">
        <v>62</v>
      </c>
      <c r="C28" s="19" t="s">
        <v>63</v>
      </c>
      <c r="D28" s="30">
        <v>6.575173944117553E-2</v>
      </c>
      <c r="E28" s="31" t="s">
        <v>57</v>
      </c>
      <c r="F28" s="31">
        <f>F25</f>
        <v>6.455343473863244E-2</v>
      </c>
      <c r="G28" s="31">
        <f>G25</f>
        <v>8.8493087820459598E-4</v>
      </c>
      <c r="H28" s="31">
        <v>3.1337382433849946E-4</v>
      </c>
    </row>
    <row r="31" spans="1:10" ht="40.5" customHeight="1" x14ac:dyDescent="0.25">
      <c r="C31" s="33" t="s">
        <v>64</v>
      </c>
      <c r="D31" s="34"/>
      <c r="E31" s="34"/>
      <c r="F31" s="35"/>
    </row>
    <row r="32" spans="1:10" ht="45" x14ac:dyDescent="0.25">
      <c r="C32" s="36" t="s">
        <v>65</v>
      </c>
      <c r="D32" s="36" t="s">
        <v>66</v>
      </c>
      <c r="E32" s="36" t="s">
        <v>67</v>
      </c>
      <c r="F32" s="36" t="s">
        <v>68</v>
      </c>
    </row>
    <row r="33" spans="3:6" x14ac:dyDescent="0.25">
      <c r="C33" s="37" t="s">
        <v>69</v>
      </c>
      <c r="D33" s="38">
        <v>0.1</v>
      </c>
      <c r="E33" s="38">
        <v>7.0000000000000007E-2</v>
      </c>
      <c r="F33" s="39"/>
    </row>
    <row r="34" spans="3:6" x14ac:dyDescent="0.25">
      <c r="C34" s="37" t="s">
        <v>70</v>
      </c>
      <c r="D34" s="38">
        <v>0.1</v>
      </c>
      <c r="E34" s="38">
        <v>7.0000000000000007E-2</v>
      </c>
      <c r="F34" s="39"/>
    </row>
    <row r="35" spans="3:6" x14ac:dyDescent="0.25">
      <c r="C35" s="37" t="s">
        <v>71</v>
      </c>
      <c r="D35" s="38">
        <v>0.2</v>
      </c>
      <c r="E35" s="38">
        <v>0.14000000000000001</v>
      </c>
      <c r="F35" s="38">
        <v>0.03</v>
      </c>
    </row>
    <row r="36" spans="3:6" x14ac:dyDescent="0.25">
      <c r="C36" s="37" t="s">
        <v>72</v>
      </c>
      <c r="D36" s="38">
        <v>0.2</v>
      </c>
      <c r="E36" s="38">
        <v>0.14000000000000001</v>
      </c>
      <c r="F36" s="38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2020-10-23T11:00:59Z</dcterms:created>
  <dcterms:modified xsi:type="dcterms:W3CDTF">2020-10-23T11:01:17Z</dcterms:modified>
</cp:coreProperties>
</file>