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wnloads\"/>
    </mc:Choice>
  </mc:AlternateContent>
  <xr:revisionPtr revIDLastSave="0" documentId="13_ncr:1_{24B0C68C-3AA1-41C7-A885-A48028A3396B}" xr6:coauthVersionLast="47" xr6:coauthVersionMax="47" xr10:uidLastSave="{00000000-0000-0000-0000-000000000000}"/>
  <bookViews>
    <workbookView xWindow="-108" yWindow="-108" windowWidth="23256" windowHeight="12576" xr2:uid="{92955260-7D84-47CD-B2D5-7E39FC7EB648}"/>
  </bookViews>
  <sheets>
    <sheet name="Sabit və dəyişkən faiz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CR1_">#REF!</definedName>
    <definedName name="Excel_BuiltIn_Print_Area_1">#N/A</definedName>
    <definedName name="fdfdfdf">'[9]ST-2SD.ST'!$A$23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'[9]ST-2SD.ST'!$A$42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[10]Sheet1!$A$1:$D$117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D13" i="2"/>
  <c r="C13" i="2"/>
  <c r="E4" i="2"/>
  <c r="D4" i="2"/>
  <c r="C4" i="2"/>
  <c r="F21" i="2"/>
  <c r="F20" i="2"/>
  <c r="F19" i="2"/>
  <c r="F18" i="2"/>
  <c r="F17" i="2"/>
  <c r="F16" i="2"/>
  <c r="F15" i="2"/>
  <c r="F14" i="2"/>
  <c r="F12" i="2"/>
  <c r="F11" i="2"/>
  <c r="F10" i="2"/>
  <c r="F9" i="2"/>
  <c r="F8" i="2"/>
  <c r="F7" i="2"/>
  <c r="F6" i="2"/>
  <c r="F5" i="2"/>
  <c r="F4" i="2" l="1"/>
  <c r="F13" i="2"/>
  <c r="E22" i="2" l="1"/>
  <c r="F22" i="2" s="1"/>
</calcChain>
</file>

<file path=xl/sharedStrings.xml><?xml version="1.0" encoding="utf-8"?>
<sst xmlns="http://schemas.openxmlformats.org/spreadsheetml/2006/main" count="41" uniqueCount="41">
  <si>
    <t>Sabit və dəyişkən faizi olan aktiv və öhdəliklərin təsnifatı</t>
  </si>
  <si>
    <t>(min manatla)</t>
  </si>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</sst>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₽_-;\-* #,##0\ _₽_-;_-* &quot;-&quot;??\ _₽_-;_-@_-"/>
    <numFmt numFmtId="165" formatCode="_-* #,##0.00\ _₽_-;\-* #,##0.00\ _₽_-;_-* &quot;-&quot;??\ _₽_-;_-@_-"/>
    <numFmt numFmtId="166" formatCode="_-* #,##0.0\ _₽_-;\-* #,##0.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Arial"/>
      <family val="2"/>
      <charset val="204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1"/>
    </xf>
    <xf numFmtId="164" fontId="6" fillId="0" borderId="1" xfId="2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164" fontId="5" fillId="2" borderId="1" xfId="2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1"/>
    </xf>
    <xf numFmtId="164" fontId="7" fillId="2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indent="1"/>
    </xf>
    <xf numFmtId="164" fontId="6" fillId="2" borderId="3" xfId="2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2" applyNumberFormat="1" applyFont="1" applyFill="1" applyBorder="1" applyAlignment="1">
      <alignment vertical="center"/>
    </xf>
    <xf numFmtId="166" fontId="6" fillId="0" borderId="1" xfId="2" applyNumberFormat="1" applyFont="1" applyFill="1" applyBorder="1" applyAlignment="1">
      <alignment vertical="center"/>
    </xf>
    <xf numFmtId="166" fontId="6" fillId="0" borderId="2" xfId="2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vertical="center"/>
    </xf>
    <xf numFmtId="43" fontId="0" fillId="0" borderId="0" xfId="4" applyFont="1"/>
    <xf numFmtId="164" fontId="0" fillId="0" borderId="0" xfId="0" applyNumberFormat="1"/>
    <xf numFmtId="0" fontId="3" fillId="0" borderId="0" xfId="1" applyFont="1" applyAlignment="1">
      <alignment horizontal="center" wrapText="1"/>
    </xf>
  </cellXfs>
  <cellStyles count="5">
    <cellStyle name="Comma" xfId="4" builtinId="3"/>
    <cellStyle name="Comma 2" xfId="2" xr:uid="{3502D526-56F5-41F5-9097-7AB374D25408}"/>
    <cellStyle name="Normal" xfId="0" builtinId="0"/>
    <cellStyle name="Normal 2" xfId="3" xr:uid="{F4B2FC24-159E-4676-BDB4-5FA68CD534BC}"/>
    <cellStyle name="Normal_PRUDENSIAL_1NNN_MMYY1-YENI-unprotected 2" xfId="1" xr:uid="{70DDA25C-06CD-4443-AC52-93EBA2B34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0DAD-936B-4050-97D5-D0AF6DEB14D4}">
  <dimension ref="A1:M31"/>
  <sheetViews>
    <sheetView showGridLines="0" tabSelected="1" workbookViewId="0">
      <selection activeCell="C6" sqref="C6"/>
    </sheetView>
  </sheetViews>
  <sheetFormatPr defaultRowHeight="14.4" x14ac:dyDescent="0.3"/>
  <cols>
    <col min="1" max="1" width="4.88671875" customWidth="1"/>
    <col min="2" max="2" width="53.6640625" customWidth="1"/>
    <col min="3" max="3" width="13.6640625" customWidth="1"/>
    <col min="4" max="4" width="12" bestFit="1" customWidth="1"/>
    <col min="5" max="5" width="11.88671875" bestFit="1" customWidth="1"/>
    <col min="6" max="6" width="20.44140625" customWidth="1"/>
    <col min="7" max="8" width="9.21875" bestFit="1" customWidth="1"/>
    <col min="10" max="10" width="9.109375" bestFit="1" customWidth="1"/>
    <col min="12" max="12" width="10.21875" bestFit="1" customWidth="1"/>
    <col min="13" max="13" width="11.109375" bestFit="1" customWidth="1"/>
  </cols>
  <sheetData>
    <row r="1" spans="1:13" ht="30" customHeight="1" x14ac:dyDescent="0.3">
      <c r="A1" s="27" t="s">
        <v>0</v>
      </c>
      <c r="B1" s="27"/>
      <c r="C1" s="27"/>
      <c r="D1" s="27"/>
      <c r="E1" s="27"/>
    </row>
    <row r="2" spans="1:13" x14ac:dyDescent="0.3">
      <c r="F2" s="1" t="s">
        <v>1</v>
      </c>
    </row>
    <row r="3" spans="1:13" ht="26.4" x14ac:dyDescent="0.3">
      <c r="A3" s="2"/>
      <c r="B3" s="3"/>
      <c r="C3" s="4" t="s">
        <v>2</v>
      </c>
      <c r="D3" s="4" t="s">
        <v>3</v>
      </c>
      <c r="E3" s="4" t="s">
        <v>4</v>
      </c>
      <c r="F3" s="4" t="s">
        <v>5</v>
      </c>
      <c r="M3" s="25"/>
    </row>
    <row r="4" spans="1:13" x14ac:dyDescent="0.3">
      <c r="A4" s="2">
        <v>1</v>
      </c>
      <c r="B4" s="3" t="s">
        <v>6</v>
      </c>
      <c r="C4" s="20">
        <f>SUM(C5:C12)</f>
        <v>769556.68720250006</v>
      </c>
      <c r="D4" s="20">
        <f t="shared" ref="D4:E4" si="0">SUM(D5:D12)</f>
        <v>0</v>
      </c>
      <c r="E4" s="20">
        <f t="shared" si="0"/>
        <v>101332.88189750002</v>
      </c>
      <c r="F4" s="5">
        <f>SUM(C4:E4)</f>
        <v>870889.56910000008</v>
      </c>
      <c r="H4" s="26"/>
      <c r="M4" s="25"/>
    </row>
    <row r="5" spans="1:13" x14ac:dyDescent="0.3">
      <c r="A5" s="6" t="s">
        <v>7</v>
      </c>
      <c r="B5" s="16" t="s">
        <v>8</v>
      </c>
      <c r="C5" s="22"/>
      <c r="D5" s="22"/>
      <c r="E5" s="24">
        <v>53192.275860000002</v>
      </c>
      <c r="F5" s="19">
        <f t="shared" ref="F5:F21" si="1">SUM(C5:E5)</f>
        <v>53192.275860000002</v>
      </c>
      <c r="M5" s="25"/>
    </row>
    <row r="6" spans="1:13" x14ac:dyDescent="0.3">
      <c r="A6" s="6" t="s">
        <v>9</v>
      </c>
      <c r="B6" s="16" t="s">
        <v>10</v>
      </c>
      <c r="C6" s="22">
        <v>44732.984759999992</v>
      </c>
      <c r="D6" s="22"/>
      <c r="E6" s="22"/>
      <c r="F6" s="19">
        <f t="shared" si="1"/>
        <v>44732.984759999992</v>
      </c>
      <c r="M6" s="25"/>
    </row>
    <row r="7" spans="1:13" x14ac:dyDescent="0.3">
      <c r="A7" s="6" t="s">
        <v>11</v>
      </c>
      <c r="B7" s="17" t="s">
        <v>12</v>
      </c>
      <c r="C7" s="22">
        <v>599529.50244250009</v>
      </c>
      <c r="D7" s="22"/>
      <c r="E7" s="22"/>
      <c r="F7" s="19">
        <f t="shared" si="1"/>
        <v>599529.50244250009</v>
      </c>
      <c r="M7" s="25"/>
    </row>
    <row r="8" spans="1:13" ht="26.4" x14ac:dyDescent="0.3">
      <c r="A8" s="6" t="s">
        <v>13</v>
      </c>
      <c r="B8" s="17" t="s">
        <v>14</v>
      </c>
      <c r="C8" s="22">
        <v>84153.2</v>
      </c>
      <c r="D8" s="22"/>
      <c r="E8" s="22"/>
      <c r="F8" s="19">
        <f t="shared" si="1"/>
        <v>84153.2</v>
      </c>
      <c r="M8" s="25"/>
    </row>
    <row r="9" spans="1:13" s="15" customFormat="1" x14ac:dyDescent="0.3">
      <c r="A9" s="14" t="s">
        <v>15</v>
      </c>
      <c r="B9" s="18" t="s">
        <v>16</v>
      </c>
      <c r="C9" s="22">
        <v>7141</v>
      </c>
      <c r="D9" s="22"/>
      <c r="E9" s="22"/>
      <c r="F9" s="19">
        <f t="shared" si="1"/>
        <v>7141</v>
      </c>
      <c r="J9"/>
      <c r="K9"/>
      <c r="L9"/>
      <c r="M9" s="25"/>
    </row>
    <row r="10" spans="1:13" x14ac:dyDescent="0.3">
      <c r="A10" s="6" t="s">
        <v>17</v>
      </c>
      <c r="B10" s="16" t="s">
        <v>18</v>
      </c>
      <c r="C10" s="22">
        <v>0</v>
      </c>
      <c r="D10" s="22"/>
      <c r="E10" s="22"/>
      <c r="F10" s="19">
        <f t="shared" si="1"/>
        <v>0</v>
      </c>
      <c r="M10" s="25"/>
    </row>
    <row r="11" spans="1:13" x14ac:dyDescent="0.3">
      <c r="A11" s="6" t="s">
        <v>19</v>
      </c>
      <c r="B11" s="16" t="s">
        <v>20</v>
      </c>
      <c r="C11" s="22">
        <v>34000</v>
      </c>
      <c r="D11" s="22"/>
      <c r="E11" s="22"/>
      <c r="F11" s="19">
        <f t="shared" si="1"/>
        <v>34000</v>
      </c>
      <c r="M11" s="25"/>
    </row>
    <row r="12" spans="1:13" ht="17.399999999999999" customHeight="1" x14ac:dyDescent="0.3">
      <c r="A12" s="6" t="s">
        <v>21</v>
      </c>
      <c r="B12" s="16" t="s">
        <v>22</v>
      </c>
      <c r="C12" s="22"/>
      <c r="D12" s="23"/>
      <c r="E12" s="22">
        <v>48140.606037500016</v>
      </c>
      <c r="F12" s="19">
        <f t="shared" si="1"/>
        <v>48140.606037500016</v>
      </c>
      <c r="M12" s="25"/>
    </row>
    <row r="13" spans="1:13" x14ac:dyDescent="0.3">
      <c r="A13" s="2">
        <v>2</v>
      </c>
      <c r="B13" s="3" t="s">
        <v>23</v>
      </c>
      <c r="C13" s="21">
        <f>SUM(C14:C21)-C16</f>
        <v>640500.02232999983</v>
      </c>
      <c r="D13" s="21">
        <f t="shared" ref="D13:E13" si="2">SUM(D14:D21)-D16</f>
        <v>0</v>
      </c>
      <c r="E13" s="21">
        <f t="shared" si="2"/>
        <v>91418.22834999999</v>
      </c>
      <c r="F13" s="11">
        <f t="shared" si="1"/>
        <v>731918.25067999982</v>
      </c>
      <c r="M13" s="25"/>
    </row>
    <row r="14" spans="1:13" x14ac:dyDescent="0.3">
      <c r="A14" s="6" t="s">
        <v>24</v>
      </c>
      <c r="B14" s="10" t="s">
        <v>25</v>
      </c>
      <c r="C14" s="8">
        <v>21327.29046</v>
      </c>
      <c r="D14" s="8"/>
      <c r="E14" s="8"/>
      <c r="F14" s="9">
        <f t="shared" si="1"/>
        <v>21327.29046</v>
      </c>
      <c r="M14" s="25"/>
    </row>
    <row r="15" spans="1:13" ht="26.4" x14ac:dyDescent="0.3">
      <c r="A15" s="6" t="s">
        <v>26</v>
      </c>
      <c r="B15" s="10" t="s">
        <v>27</v>
      </c>
      <c r="C15" s="8">
        <v>140477.69187000001</v>
      </c>
      <c r="D15" s="8"/>
      <c r="E15" s="8"/>
      <c r="F15" s="9">
        <f t="shared" si="1"/>
        <v>140477.69187000001</v>
      </c>
      <c r="M15" s="25"/>
    </row>
    <row r="16" spans="1:13" x14ac:dyDescent="0.3">
      <c r="A16" s="6" t="s">
        <v>28</v>
      </c>
      <c r="B16" s="10" t="s">
        <v>29</v>
      </c>
      <c r="C16" s="8">
        <v>515767.85353999998</v>
      </c>
      <c r="D16" s="8"/>
      <c r="E16" s="8">
        <v>53797.81</v>
      </c>
      <c r="F16" s="9">
        <f t="shared" si="1"/>
        <v>569565.66353999998</v>
      </c>
    </row>
    <row r="17" spans="1:12" ht="15.75" customHeight="1" x14ac:dyDescent="0.3">
      <c r="A17" s="6" t="s">
        <v>30</v>
      </c>
      <c r="B17" s="12" t="s">
        <v>31</v>
      </c>
      <c r="C17" s="8">
        <v>44956.71</v>
      </c>
      <c r="D17" s="8"/>
      <c r="E17" s="8">
        <v>53797.81</v>
      </c>
      <c r="F17" s="13">
        <f t="shared" si="1"/>
        <v>98754.51999999999</v>
      </c>
    </row>
    <row r="18" spans="1:12" ht="13.95" customHeight="1" x14ac:dyDescent="0.3">
      <c r="A18" s="6" t="s">
        <v>32</v>
      </c>
      <c r="B18" s="12" t="s">
        <v>33</v>
      </c>
      <c r="C18" s="8">
        <v>417013.34</v>
      </c>
      <c r="D18" s="8"/>
      <c r="E18" s="8"/>
      <c r="F18" s="13">
        <f t="shared" si="1"/>
        <v>417013.34</v>
      </c>
    </row>
    <row r="19" spans="1:12" x14ac:dyDescent="0.3">
      <c r="A19" s="6" t="s">
        <v>34</v>
      </c>
      <c r="B19" s="10" t="s">
        <v>35</v>
      </c>
      <c r="C19" s="8">
        <v>16724.990000000002</v>
      </c>
      <c r="D19" s="8"/>
      <c r="E19" s="8"/>
      <c r="F19" s="9">
        <f t="shared" si="1"/>
        <v>16724.990000000002</v>
      </c>
    </row>
    <row r="20" spans="1:12" x14ac:dyDescent="0.3">
      <c r="A20" s="6" t="s">
        <v>36</v>
      </c>
      <c r="B20" s="7" t="s">
        <v>37</v>
      </c>
      <c r="C20" s="8"/>
      <c r="D20" s="8"/>
      <c r="E20" s="8"/>
      <c r="F20" s="9">
        <f t="shared" si="1"/>
        <v>0</v>
      </c>
    </row>
    <row r="21" spans="1:12" x14ac:dyDescent="0.3">
      <c r="A21" s="6" t="s">
        <v>38</v>
      </c>
      <c r="B21" s="7" t="s">
        <v>39</v>
      </c>
      <c r="C21" s="8"/>
      <c r="D21" s="8"/>
      <c r="E21" s="8">
        <v>37620.418349999993</v>
      </c>
      <c r="F21" s="9">
        <f t="shared" si="1"/>
        <v>37620.418349999993</v>
      </c>
    </row>
    <row r="22" spans="1:12" x14ac:dyDescent="0.3">
      <c r="A22" s="2">
        <v>3</v>
      </c>
      <c r="B22" s="3" t="s">
        <v>40</v>
      </c>
      <c r="C22" s="11"/>
      <c r="D22" s="11"/>
      <c r="E22" s="11">
        <f>F4-F13</f>
        <v>138971.31842000026</v>
      </c>
      <c r="F22" s="11">
        <f>E22</f>
        <v>138971.31842000026</v>
      </c>
      <c r="G22" s="26"/>
    </row>
    <row r="23" spans="1:12" x14ac:dyDescent="0.3">
      <c r="F23">
        <v>731918.24421999999</v>
      </c>
    </row>
    <row r="29" spans="1:12" x14ac:dyDescent="0.3">
      <c r="G29" s="26"/>
    </row>
    <row r="31" spans="1:12" x14ac:dyDescent="0.3">
      <c r="L31" s="26"/>
    </row>
  </sheetData>
  <mergeCells count="1">
    <mergeCell ref="A1:E1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Sabit və dəyişkən faiz</vt:lpstr>
    </vt:vector>
  </TitlesOfParts>
  <Company>Bank of Baku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stajer22</dc:creator>
  <cp:lastModifiedBy>Elvin Na. Huseynli</cp:lastModifiedBy>
  <cp:lastPrinted>2023-10-26T12:46:50Z</cp:lastPrinted>
  <dcterms:created xsi:type="dcterms:W3CDTF">2023-10-26T11:31:38Z</dcterms:created>
  <dcterms:modified xsi:type="dcterms:W3CDTF">2024-01-12T11:24:51Z</dcterms:modified>
</cp:coreProperties>
</file>