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6018A3A0-B689-49B0-9CE3-A60BBF62B000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C16" i="1" l="1"/>
  <c r="F21" i="1" l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E4" i="1"/>
  <c r="D4" i="1"/>
  <c r="C4" i="1"/>
  <c r="F13" i="1" l="1"/>
  <c r="F4" i="1"/>
  <c r="E22" i="1" l="1"/>
  <c r="F22" i="1" s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<sst xmlns="http://schemas.openxmlformats.org/spreadsheetml/2006/main" count="39" uniqueCount="39">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</sst>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Fill="1"/>
    <xf numFmtId="166" fontId="0" fillId="0" borderId="0" xfId="0" applyNumberFormat="1" applyFill="1"/>
    <xf numFmtId="43" fontId="0" fillId="0" borderId="0" xfId="0" applyNumberFormat="1" applyFill="1"/>
    <xf numFmtId="43" fontId="0" fillId="0" borderId="0" xfId="1" applyFont="1" applyFill="1"/>
    <xf numFmtId="164" fontId="0" fillId="0" borderId="0" xfId="0" applyNumberFormat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K24"/>
  <sheetViews>
    <sheetView tabSelected="1" topLeftCell="A10" workbookViewId="0">
      <selection activeCell="G13" sqref="G13:I13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2" bestFit="1" customWidth="1"/>
    <col min="5" max="6" width="12" bestFit="1" customWidth="1"/>
    <col min="8" max="8" width="9.21875" bestFit="1" customWidth="1"/>
    <col min="9" max="9" width="8.88671875" style="22"/>
    <col min="10" max="10" width="10.109375" style="22" bestFit="1" customWidth="1"/>
    <col min="11" max="11" width="8.88671875" style="22"/>
  </cols>
  <sheetData>
    <row r="3" spans="1:10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10" x14ac:dyDescent="0.3">
      <c r="A4" s="1">
        <v>1</v>
      </c>
      <c r="B4" s="2" t="s">
        <v>4</v>
      </c>
      <c r="C4" s="4">
        <f>SUM(C5:C12)</f>
        <v>1108778.2135875002</v>
      </c>
      <c r="D4" s="4">
        <f t="shared" ref="D4:E4" si="0">SUM(D5:D12)</f>
        <v>0</v>
      </c>
      <c r="E4" s="4">
        <f t="shared" si="0"/>
        <v>116352.42041249902</v>
      </c>
      <c r="F4" s="5">
        <f>SUM(C4:E4)</f>
        <v>1225130.6339999991</v>
      </c>
      <c r="H4" s="13"/>
      <c r="I4" s="25"/>
    </row>
    <row r="5" spans="1:10" ht="22.8" customHeight="1" x14ac:dyDescent="0.3">
      <c r="A5" s="6" t="s">
        <v>5</v>
      </c>
      <c r="B5" s="7" t="s">
        <v>6</v>
      </c>
      <c r="C5" s="8"/>
      <c r="D5" s="8"/>
      <c r="E5" s="9">
        <v>71435.63</v>
      </c>
      <c r="F5" s="10">
        <f t="shared" ref="F5:F21" si="1">SUM(C5:E5)</f>
        <v>71435.63</v>
      </c>
    </row>
    <row r="6" spans="1:10" ht="22.8" customHeight="1" x14ac:dyDescent="0.3">
      <c r="A6" s="6" t="s">
        <v>7</v>
      </c>
      <c r="B6" s="7" t="s">
        <v>8</v>
      </c>
      <c r="C6" s="8">
        <v>67364.66</v>
      </c>
      <c r="D6" s="8"/>
      <c r="E6" s="8"/>
      <c r="F6" s="10">
        <f t="shared" si="1"/>
        <v>67364.66</v>
      </c>
    </row>
    <row r="7" spans="1:10" ht="26.4" x14ac:dyDescent="0.3">
      <c r="A7" s="6" t="s">
        <v>9</v>
      </c>
      <c r="B7" s="11" t="s">
        <v>10</v>
      </c>
      <c r="C7" s="8">
        <v>910906.32319749997</v>
      </c>
      <c r="D7" s="8"/>
      <c r="E7" s="8"/>
      <c r="F7" s="10">
        <f t="shared" si="1"/>
        <v>910906.32319749997</v>
      </c>
    </row>
    <row r="8" spans="1:10" ht="39.6" x14ac:dyDescent="0.3">
      <c r="A8" s="6" t="s">
        <v>11</v>
      </c>
      <c r="B8" s="11" t="s">
        <v>12</v>
      </c>
      <c r="C8" s="8">
        <v>84200</v>
      </c>
      <c r="D8" s="8"/>
      <c r="E8" s="8"/>
      <c r="F8" s="10">
        <f t="shared" si="1"/>
        <v>84200</v>
      </c>
    </row>
    <row r="9" spans="1:10" ht="22.8" customHeight="1" x14ac:dyDescent="0.3">
      <c r="A9" s="6" t="s">
        <v>13</v>
      </c>
      <c r="B9" s="7" t="s">
        <v>14</v>
      </c>
      <c r="C9" s="8">
        <v>24357.430390000001</v>
      </c>
      <c r="D9" s="8"/>
      <c r="E9" s="8"/>
      <c r="F9" s="10">
        <f t="shared" si="1"/>
        <v>24357.430390000001</v>
      </c>
    </row>
    <row r="10" spans="1:10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10" ht="22.8" customHeight="1" x14ac:dyDescent="0.3">
      <c r="A11" s="6" t="s">
        <v>17</v>
      </c>
      <c r="B11" s="7" t="s">
        <v>18</v>
      </c>
      <c r="C11" s="8">
        <v>21949.8</v>
      </c>
      <c r="D11" s="8"/>
      <c r="E11" s="8"/>
      <c r="F11" s="10">
        <f t="shared" si="1"/>
        <v>21949.8</v>
      </c>
      <c r="J11" s="23"/>
    </row>
    <row r="12" spans="1:10" ht="22.8" customHeight="1" x14ac:dyDescent="0.3">
      <c r="A12" s="6" t="s">
        <v>19</v>
      </c>
      <c r="B12" s="7" t="s">
        <v>20</v>
      </c>
      <c r="C12" s="8"/>
      <c r="D12" s="12"/>
      <c r="E12" s="8">
        <v>44916.790412499016</v>
      </c>
      <c r="F12" s="10">
        <f t="shared" si="1"/>
        <v>44916.790412499016</v>
      </c>
      <c r="H12" s="13"/>
    </row>
    <row r="13" spans="1:10" ht="22.8" customHeight="1" x14ac:dyDescent="0.3">
      <c r="A13" s="1">
        <v>2</v>
      </c>
      <c r="B13" s="2" t="s">
        <v>21</v>
      </c>
      <c r="C13" s="14">
        <f>SUM(C14:C21)-C16</f>
        <v>907674.31340643589</v>
      </c>
      <c r="D13" s="14">
        <f t="shared" ref="D13:E13" si="2">SUM(D14:D21)-D16</f>
        <v>0</v>
      </c>
      <c r="E13" s="14">
        <f t="shared" si="2"/>
        <v>132940.49200468254</v>
      </c>
      <c r="F13" s="15">
        <f t="shared" si="1"/>
        <v>1040614.8054111184</v>
      </c>
      <c r="H13" s="13"/>
      <c r="I13" s="25"/>
    </row>
    <row r="14" spans="1:10" ht="39.6" x14ac:dyDescent="0.3">
      <c r="A14" s="6" t="s">
        <v>22</v>
      </c>
      <c r="B14" s="16" t="s">
        <v>23</v>
      </c>
      <c r="C14" s="17">
        <v>0</v>
      </c>
      <c r="D14" s="17"/>
      <c r="E14" s="17"/>
      <c r="F14" s="18">
        <f t="shared" si="1"/>
        <v>0</v>
      </c>
    </row>
    <row r="15" spans="1:10" ht="39.6" x14ac:dyDescent="0.3">
      <c r="A15" s="6" t="s">
        <v>24</v>
      </c>
      <c r="B15" s="16" t="s">
        <v>25</v>
      </c>
      <c r="C15" s="17">
        <v>157264.54386999999</v>
      </c>
      <c r="D15" s="17"/>
      <c r="E15" s="17"/>
      <c r="F15" s="18">
        <f t="shared" si="1"/>
        <v>157264.54386999999</v>
      </c>
    </row>
    <row r="16" spans="1:10" x14ac:dyDescent="0.3">
      <c r="A16" s="6" t="s">
        <v>26</v>
      </c>
      <c r="B16" s="16" t="s">
        <v>27</v>
      </c>
      <c r="C16" s="17">
        <f>SUM(C17:C18)</f>
        <v>730409.76953643595</v>
      </c>
      <c r="D16" s="17"/>
      <c r="E16" s="17">
        <f>SUM(E17:E18)</f>
        <v>82835.289999999994</v>
      </c>
      <c r="F16" s="18">
        <f t="shared" si="1"/>
        <v>813245.05953643599</v>
      </c>
    </row>
    <row r="17" spans="1:10" ht="22.8" customHeight="1" x14ac:dyDescent="0.3">
      <c r="A17" s="6" t="s">
        <v>28</v>
      </c>
      <c r="B17" s="19" t="s">
        <v>29</v>
      </c>
      <c r="C17" s="17">
        <v>53447.431044999998</v>
      </c>
      <c r="D17" s="17"/>
      <c r="E17" s="17">
        <v>82835.289999999994</v>
      </c>
      <c r="F17" s="20">
        <f t="shared" si="1"/>
        <v>136282.72104499998</v>
      </c>
    </row>
    <row r="18" spans="1:10" ht="22.8" customHeight="1" x14ac:dyDescent="0.3">
      <c r="A18" s="6" t="s">
        <v>30</v>
      </c>
      <c r="B18" s="19" t="s">
        <v>31</v>
      </c>
      <c r="C18" s="17">
        <v>676962.33849143598</v>
      </c>
      <c r="D18" s="17"/>
      <c r="E18" s="17"/>
      <c r="F18" s="20">
        <f t="shared" si="1"/>
        <v>676962.33849143598</v>
      </c>
    </row>
    <row r="19" spans="1:10" x14ac:dyDescent="0.3">
      <c r="A19" s="6" t="s">
        <v>32</v>
      </c>
      <c r="B19" s="16" t="s">
        <v>33</v>
      </c>
      <c r="C19" s="17">
        <v>0</v>
      </c>
      <c r="D19" s="17"/>
      <c r="E19" s="17"/>
      <c r="F19" s="18">
        <f t="shared" si="1"/>
        <v>0</v>
      </c>
    </row>
    <row r="20" spans="1:10" ht="22.8" customHeight="1" x14ac:dyDescent="0.3">
      <c r="A20" s="6" t="s">
        <v>34</v>
      </c>
      <c r="B20" s="21" t="s">
        <v>35</v>
      </c>
      <c r="C20" s="17">
        <v>20000</v>
      </c>
      <c r="D20" s="17"/>
      <c r="E20" s="17"/>
      <c r="F20" s="18">
        <f t="shared" si="1"/>
        <v>20000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v>50105.202004682535</v>
      </c>
      <c r="F21" s="18">
        <f t="shared" si="1"/>
        <v>50105.202004682535</v>
      </c>
      <c r="H21" s="26"/>
      <c r="J21" s="24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184515.82858888071</v>
      </c>
      <c r="F22" s="15">
        <f>E22</f>
        <v>184515.82858888071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2026-04-13T08:19:59Z</dcterms:modified>
</cp:coreProperties>
</file>