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aytin melumatlar\Sayta melumatların teqdim edilmesi Sentyabr 2019\Oleg\"/>
    </mc:Choice>
  </mc:AlternateContent>
  <bookViews>
    <workbookView xWindow="0" yWindow="0" windowWidth="24000" windowHeight="9000"/>
  </bookViews>
  <sheets>
    <sheet name="MenfeetZerer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4" i="1"/>
  <c r="E28" i="1"/>
  <c r="E29" i="1"/>
  <c r="D28" i="1" l="1"/>
  <c r="D29" i="1"/>
  <c r="D24" i="1" l="1"/>
  <c r="D19" i="1"/>
  <c r="D11" i="1"/>
  <c r="D18" i="1" s="1"/>
  <c r="D30" i="1" s="1"/>
  <c r="D32" i="1" s="1"/>
</calcChain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<sst xmlns="http://schemas.openxmlformats.org/spreadsheetml/2006/main" count="64" uniqueCount="64">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</sst>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4" fontId="0" fillId="0" borderId="0" xfId="0" applyNumberFormat="1"/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abSelected="1" topLeftCell="A24" zoomScale="120" zoomScaleNormal="120" workbookViewId="0">
      <selection activeCell="G35" sqref="G35"/>
    </sheetView>
  </sheetViews>
  <sheetFormatPr defaultRowHeight="15" x14ac:dyDescent="0.25"/>
  <cols>
    <col min="1" max="1" width="6.42578125" customWidth="1"/>
    <col min="2" max="2" width="35.42578125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23" t="s">
        <v>0</v>
      </c>
      <c r="B1" s="23"/>
      <c r="C1" s="23"/>
      <c r="D1" s="23"/>
      <c r="E1" s="23"/>
    </row>
    <row r="2" spans="1:5" x14ac:dyDescent="0.25">
      <c r="A2" s="1"/>
      <c r="B2" s="1"/>
      <c r="C2" s="1"/>
      <c r="D2" s="24" t="s">
        <v>1</v>
      </c>
      <c r="E2" s="24"/>
    </row>
    <row r="3" spans="1:5" ht="30" x14ac:dyDescent="0.25">
      <c r="A3" s="2"/>
      <c r="B3" s="3" t="s">
        <v>2</v>
      </c>
      <c r="C3" s="4" t="s">
        <v>3</v>
      </c>
      <c r="D3" s="5" t="s">
        <v>4</v>
      </c>
      <c r="E3" s="5" t="s">
        <v>5</v>
      </c>
    </row>
    <row r="4" spans="1:5" x14ac:dyDescent="0.25">
      <c r="A4" s="2"/>
      <c r="B4" s="2"/>
      <c r="C4" s="2"/>
      <c r="D4" s="6" t="s">
        <v>6</v>
      </c>
      <c r="E4" s="6" t="s">
        <v>7</v>
      </c>
    </row>
    <row r="5" spans="1:5" x14ac:dyDescent="0.25">
      <c r="A5" s="7">
        <v>1</v>
      </c>
      <c r="B5" s="8" t="s">
        <v>8</v>
      </c>
      <c r="C5" s="9" t="s">
        <v>9</v>
      </c>
      <c r="D5" s="10">
        <v>31682.948120000026</v>
      </c>
      <c r="E5" s="10">
        <v>31035.033019999988</v>
      </c>
    </row>
    <row r="6" spans="1:5" x14ac:dyDescent="0.25">
      <c r="A6" s="3">
        <v>1.1000000000000001</v>
      </c>
      <c r="B6" s="11" t="s">
        <v>10</v>
      </c>
      <c r="C6" s="2" t="s">
        <v>11</v>
      </c>
      <c r="D6" s="10">
        <v>30522.518310000025</v>
      </c>
      <c r="E6" s="10">
        <v>29063.456099999989</v>
      </c>
    </row>
    <row r="7" spans="1:5" x14ac:dyDescent="0.25">
      <c r="A7" s="3">
        <v>1.2</v>
      </c>
      <c r="B7" s="12" t="s">
        <v>12</v>
      </c>
      <c r="C7" s="13" t="s">
        <v>13</v>
      </c>
      <c r="D7" s="10">
        <v>244.87216999999998</v>
      </c>
      <c r="E7" s="10">
        <v>210.93397000000004</v>
      </c>
    </row>
    <row r="8" spans="1:5" x14ac:dyDescent="0.25">
      <c r="A8" s="3">
        <v>1.3</v>
      </c>
      <c r="B8" s="12" t="s">
        <v>14</v>
      </c>
      <c r="C8" s="13" t="s">
        <v>15</v>
      </c>
      <c r="D8" s="10">
        <v>370.92534000000001</v>
      </c>
      <c r="E8" s="10">
        <v>301.75653</v>
      </c>
    </row>
    <row r="9" spans="1:5" x14ac:dyDescent="0.25">
      <c r="A9" s="3">
        <v>1.4</v>
      </c>
      <c r="B9" s="12" t="s">
        <v>16</v>
      </c>
      <c r="C9" s="2" t="s">
        <v>17</v>
      </c>
      <c r="D9" s="10">
        <v>385.25759000000005</v>
      </c>
      <c r="E9" s="10">
        <v>1285.5000099999997</v>
      </c>
    </row>
    <row r="10" spans="1:5" x14ac:dyDescent="0.25">
      <c r="A10" s="3">
        <v>1.5</v>
      </c>
      <c r="B10" s="12" t="s">
        <v>18</v>
      </c>
      <c r="C10" s="2" t="s">
        <v>19</v>
      </c>
      <c r="D10" s="10">
        <v>159.37471000000005</v>
      </c>
      <c r="E10" s="10">
        <v>173.3864100000028</v>
      </c>
    </row>
    <row r="11" spans="1:5" x14ac:dyDescent="0.25">
      <c r="A11" s="14">
        <v>2</v>
      </c>
      <c r="B11" s="15" t="s">
        <v>20</v>
      </c>
      <c r="C11" s="16" t="s">
        <v>21</v>
      </c>
      <c r="D11" s="10">
        <f>SUM(D12:D17)</f>
        <v>8817.3811599999935</v>
      </c>
      <c r="E11" s="10">
        <v>11022.386809999985</v>
      </c>
    </row>
    <row r="12" spans="1:5" x14ac:dyDescent="0.25">
      <c r="A12" s="17">
        <v>2.1</v>
      </c>
      <c r="B12" s="18" t="s">
        <v>22</v>
      </c>
      <c r="C12" s="19" t="s">
        <v>23</v>
      </c>
      <c r="D12" s="10">
        <v>8443.2540699999936</v>
      </c>
      <c r="E12" s="10">
        <v>10069.499339999986</v>
      </c>
    </row>
    <row r="13" spans="1:5" x14ac:dyDescent="0.25">
      <c r="A13" s="17">
        <v>2.2000000000000002</v>
      </c>
      <c r="B13" s="18" t="s">
        <v>24</v>
      </c>
      <c r="C13" s="20" t="s">
        <v>25</v>
      </c>
      <c r="D13" s="10">
        <v>33.054949999999998</v>
      </c>
      <c r="E13" s="10">
        <v>530.83333000000005</v>
      </c>
    </row>
    <row r="14" spans="1:5" x14ac:dyDescent="0.25">
      <c r="A14" s="17">
        <v>2.2999999999999998</v>
      </c>
      <c r="B14" s="18" t="s">
        <v>26</v>
      </c>
      <c r="C14" s="19" t="s">
        <v>27</v>
      </c>
      <c r="D14" s="10">
        <v>341.07213999999993</v>
      </c>
      <c r="E14" s="10">
        <v>413.78958999999992</v>
      </c>
    </row>
    <row r="15" spans="1:5" x14ac:dyDescent="0.25">
      <c r="A15" s="17">
        <v>2.4</v>
      </c>
      <c r="B15" s="18" t="s">
        <v>28</v>
      </c>
      <c r="C15" s="19" t="s">
        <v>29</v>
      </c>
      <c r="D15" s="10">
        <v>0</v>
      </c>
      <c r="E15" s="10">
        <v>0</v>
      </c>
    </row>
    <row r="16" spans="1:5" x14ac:dyDescent="0.25">
      <c r="A16" s="17">
        <v>2.5</v>
      </c>
      <c r="B16" s="18" t="s">
        <v>30</v>
      </c>
      <c r="C16" s="20" t="s">
        <v>31</v>
      </c>
      <c r="D16" s="10">
        <v>0</v>
      </c>
      <c r="E16" s="10">
        <v>8.2645499999999998</v>
      </c>
    </row>
    <row r="17" spans="1:7" x14ac:dyDescent="0.25">
      <c r="A17" s="17">
        <v>2.6</v>
      </c>
      <c r="B17" s="18" t="s">
        <v>32</v>
      </c>
      <c r="C17" s="19" t="s">
        <v>33</v>
      </c>
      <c r="D17" s="10">
        <v>0</v>
      </c>
      <c r="E17" s="10">
        <v>0</v>
      </c>
    </row>
    <row r="18" spans="1:7" x14ac:dyDescent="0.25">
      <c r="A18" s="7">
        <v>3</v>
      </c>
      <c r="B18" s="8" t="s">
        <v>34</v>
      </c>
      <c r="C18" s="9" t="s">
        <v>35</v>
      </c>
      <c r="D18" s="21">
        <f>D5-D11</f>
        <v>22865.566960000033</v>
      </c>
      <c r="E18" s="21">
        <v>20012.646210000003</v>
      </c>
    </row>
    <row r="19" spans="1:7" x14ac:dyDescent="0.25">
      <c r="A19" s="7">
        <v>4</v>
      </c>
      <c r="B19" s="8" t="s">
        <v>36</v>
      </c>
      <c r="C19" s="9" t="s">
        <v>37</v>
      </c>
      <c r="D19" s="10">
        <f>SUM(D20:D23)</f>
        <v>6338.6152499999998</v>
      </c>
      <c r="E19" s="10">
        <v>2504.4794299999994</v>
      </c>
    </row>
    <row r="20" spans="1:7" x14ac:dyDescent="0.25">
      <c r="A20" s="3">
        <v>4.0999999999999996</v>
      </c>
      <c r="B20" s="12" t="s">
        <v>38</v>
      </c>
      <c r="C20" s="2" t="s">
        <v>39</v>
      </c>
      <c r="D20" s="10">
        <v>6033.1322799999998</v>
      </c>
      <c r="E20" s="10">
        <v>5208.7230999999983</v>
      </c>
    </row>
    <row r="21" spans="1:7" x14ac:dyDescent="0.25">
      <c r="A21" s="3">
        <v>4.2</v>
      </c>
      <c r="B21" s="12" t="s">
        <v>40</v>
      </c>
      <c r="C21" s="13" t="s">
        <v>41</v>
      </c>
      <c r="D21" s="10">
        <v>283.26197000000047</v>
      </c>
      <c r="E21" s="10">
        <v>-2903.8910099999989</v>
      </c>
    </row>
    <row r="22" spans="1:7" x14ac:dyDescent="0.25">
      <c r="A22" s="3">
        <v>4.3</v>
      </c>
      <c r="B22" s="12" t="s">
        <v>42</v>
      </c>
      <c r="C22" s="13" t="s">
        <v>43</v>
      </c>
      <c r="D22" s="10">
        <v>-21.25</v>
      </c>
      <c r="E22" s="10">
        <v>126.22034000000001</v>
      </c>
    </row>
    <row r="23" spans="1:7" x14ac:dyDescent="0.25">
      <c r="A23" s="3">
        <v>4.4000000000000004</v>
      </c>
      <c r="B23" s="12" t="s">
        <v>44</v>
      </c>
      <c r="C23" s="2" t="s">
        <v>45</v>
      </c>
      <c r="D23" s="10">
        <v>43.470999999999997</v>
      </c>
      <c r="E23" s="10">
        <v>73.426999999999992</v>
      </c>
    </row>
    <row r="24" spans="1:7" x14ac:dyDescent="0.25">
      <c r="A24" s="7">
        <v>5</v>
      </c>
      <c r="B24" s="8" t="s">
        <v>46</v>
      </c>
      <c r="C24" s="9" t="s">
        <v>47</v>
      </c>
      <c r="D24" s="10">
        <f>SUM(D25:D28)</f>
        <v>22658.778859999999</v>
      </c>
      <c r="E24" s="10">
        <f>SUM(E25:E28)</f>
        <v>45645.260589999998</v>
      </c>
      <c r="G24" s="25"/>
    </row>
    <row r="25" spans="1:7" x14ac:dyDescent="0.25">
      <c r="A25" s="3">
        <v>5.0999999999999996</v>
      </c>
      <c r="B25" s="12" t="s">
        <v>48</v>
      </c>
      <c r="C25" s="2" t="s">
        <v>49</v>
      </c>
      <c r="D25" s="10">
        <v>12374.92072</v>
      </c>
      <c r="E25" s="10">
        <v>11835.786759999999</v>
      </c>
    </row>
    <row r="26" spans="1:7" x14ac:dyDescent="0.25">
      <c r="A26" s="3">
        <v>5.2</v>
      </c>
      <c r="B26" s="12" t="s">
        <v>50</v>
      </c>
      <c r="C26" s="2" t="s">
        <v>51</v>
      </c>
      <c r="D26" s="10">
        <v>2554.1086700000001</v>
      </c>
      <c r="E26" s="10">
        <v>2452.0221100000022</v>
      </c>
    </row>
    <row r="27" spans="1:7" x14ac:dyDescent="0.25">
      <c r="A27" s="3">
        <v>5.3</v>
      </c>
      <c r="B27" s="12" t="s">
        <v>52</v>
      </c>
      <c r="C27" s="2" t="s">
        <v>53</v>
      </c>
      <c r="D27" s="10">
        <v>984.27067000000159</v>
      </c>
      <c r="E27" s="10">
        <v>1661.2521699999984</v>
      </c>
    </row>
    <row r="28" spans="1:7" x14ac:dyDescent="0.25">
      <c r="A28" s="3">
        <v>5.4</v>
      </c>
      <c r="B28" s="12" t="s">
        <v>54</v>
      </c>
      <c r="C28" s="2" t="s">
        <v>55</v>
      </c>
      <c r="D28" s="10">
        <f>48557.1758-41811.697</f>
        <v>6745.4787999999971</v>
      </c>
      <c r="E28" s="10">
        <f>30188.18626-491.98671</f>
        <v>29696.199549999998</v>
      </c>
    </row>
    <row r="29" spans="1:7" x14ac:dyDescent="0.25">
      <c r="A29" s="7">
        <v>6</v>
      </c>
      <c r="B29" s="11" t="s">
        <v>56</v>
      </c>
      <c r="C29" s="9" t="s">
        <v>57</v>
      </c>
      <c r="D29" s="10">
        <f>-75996.42701+41811.697</f>
        <v>-34184.730009999999</v>
      </c>
      <c r="E29" s="10">
        <f>-26748.0204899999+491.98671</f>
        <v>-26256.0337799999</v>
      </c>
    </row>
    <row r="30" spans="1:7" x14ac:dyDescent="0.25">
      <c r="A30" s="7">
        <v>7</v>
      </c>
      <c r="B30" s="8" t="s">
        <v>58</v>
      </c>
      <c r="C30" s="9" t="s">
        <v>59</v>
      </c>
      <c r="D30" s="21">
        <f>D18+D19-D24-D29</f>
        <v>40730.133360000036</v>
      </c>
      <c r="E30" s="21">
        <f>E18+E19-E24-E29</f>
        <v>3127.8988299999037</v>
      </c>
      <c r="G30" s="22"/>
    </row>
    <row r="31" spans="1:7" x14ac:dyDescent="0.25">
      <c r="A31" s="7">
        <v>8</v>
      </c>
      <c r="B31" s="8" t="s">
        <v>60</v>
      </c>
      <c r="C31" s="9" t="s">
        <v>61</v>
      </c>
      <c r="D31" s="10">
        <v>8453.660460000001</v>
      </c>
      <c r="E31" s="10">
        <v>0</v>
      </c>
    </row>
    <row r="32" spans="1:7" x14ac:dyDescent="0.25">
      <c r="A32" s="7">
        <v>9</v>
      </c>
      <c r="B32" s="8" t="s">
        <v>62</v>
      </c>
      <c r="C32" s="9" t="s">
        <v>63</v>
      </c>
      <c r="D32" s="21">
        <f>D30-D31</f>
        <v>32276.472900000037</v>
      </c>
      <c r="E32" s="21">
        <v>3127.8988299998855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2019-10-31T12:32:08Z</dcterms:created>
  <dcterms:modified xsi:type="dcterms:W3CDTF">2019-12-29T07:21:23Z</dcterms:modified>
</cp:coreProperties>
</file>