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ahuseynli\Documents\Sayt məlumat\hesabatlar 2024 4\"/>
    </mc:Choice>
  </mc:AlternateContent>
  <xr:revisionPtr revIDLastSave="0" documentId="13_ncr:1_{0DF1D3EA-8F1C-4DDA-99EA-28351C61C4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ulHereket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D38" i="1"/>
  <c r="D22" i="1"/>
  <c r="D18" i="1"/>
  <c r="D17" i="1"/>
  <c r="D27" i="1" l="1"/>
  <c r="D29" i="1" s="1"/>
  <c r="D48" i="1" l="1"/>
  <c r="D50" i="1" s="1"/>
</calcChain>
</file>

<file path=xl/sharedStrings.xml><?xml version="1.0" encoding="utf-8"?>
<sst xmlns="http://schemas.openxmlformats.org/spreadsheetml/2006/main" count="106" uniqueCount="106">
  <si>
    <t>Pul vəsaitlərinin hərəkəti haqqında hesabat</t>
  </si>
  <si>
    <t>min manatla</t>
  </si>
  <si>
    <t>Code</t>
  </si>
  <si>
    <t>Cari hesabat dövrü</t>
  </si>
  <si>
    <t>Əvvəlki hesabat dövrü</t>
  </si>
  <si>
    <t>currRepPer</t>
  </si>
  <si>
    <t>preRepPer</t>
  </si>
  <si>
    <t>monFlowFromTran</t>
  </si>
  <si>
    <r>
      <t>Əməliyyat fəaliyyəti ilə əlaqədar pul vəsaitlərinin hərəkəti</t>
    </r>
    <r>
      <rPr>
        <sz val="10"/>
        <color rgb="FF000000"/>
        <rFont val="Palatino Linotype"/>
        <family val="1"/>
      </rPr>
      <t> </t>
    </r>
  </si>
  <si>
    <t>obtRate</t>
  </si>
  <si>
    <t>Alınmış faizlər</t>
  </si>
  <si>
    <t>paidRate</t>
  </si>
  <si>
    <t>Ödənilmiş faizlər</t>
  </si>
  <si>
    <t>recComm</t>
  </si>
  <si>
    <t>Alınmış haqq və kommisiyalar</t>
  </si>
  <si>
    <t>paidComm</t>
  </si>
  <si>
    <t>Ödənilmiş haqq və kommisiyalar</t>
  </si>
  <si>
    <t>netIncExcOper</t>
  </si>
  <si>
    <t>Xarici valyuta əməliyyatlarından xalis gəlir</t>
  </si>
  <si>
    <t>netIncDerExc</t>
  </si>
  <si>
    <t>Xarici valyutada törəmə maliyyə alətlərindən realizasiya olunmuş xalis gəlir</t>
  </si>
  <si>
    <t>paidSalAndComp</t>
  </si>
  <si>
    <t>Ödənilmiş əmək haqqı və digər kompensasiyalar</t>
  </si>
  <si>
    <t>paidAdmExp</t>
  </si>
  <si>
    <t>Ödənilmiş ümumi və inzibati xərclər</t>
  </si>
  <si>
    <t>recFromHopDebt</t>
  </si>
  <si>
    <t>Ümidsiz borclardan daxilolmalar</t>
  </si>
  <si>
    <t>recMiscOperExp</t>
  </si>
  <si>
    <t>Alınmış digər əməliyyat gəlirləri</t>
  </si>
  <si>
    <t>paidMiscOperExp</t>
  </si>
  <si>
    <t>Ödənilmiş digər əməliyyat xərcləri</t>
  </si>
  <si>
    <t>monFlowFromBankAct</t>
  </si>
  <si>
    <t>Əməliyyat aktivlərində və öhdəliklərində dəyişikliklərdən əvvəl bank fəaliyyəti üzrə pul vəsaitlərinin hərəkəti</t>
  </si>
  <si>
    <t>netChanOperAss</t>
  </si>
  <si>
    <t>Əməliyyat aktivlərindən xalis artım/azalma</t>
  </si>
  <si>
    <t>2.1.1</t>
  </si>
  <si>
    <t>netChanInBankLoan</t>
  </si>
  <si>
    <t>Banklara verilmiş kreditlərdə  və depozitlərdə xalis artım (azalma)</t>
  </si>
  <si>
    <t>2.1.2</t>
  </si>
  <si>
    <t>netChanInCustLoan</t>
  </si>
  <si>
    <t>Müştərilərə verilmiş kreditlərdə xalis artım (azalma)</t>
  </si>
  <si>
    <t>2.1.3</t>
  </si>
  <si>
    <t>netChanInMiscAss</t>
  </si>
  <si>
    <t>Digər aktivlərdə xalis artım (azalma)</t>
  </si>
  <si>
    <t>netChanInOperLia</t>
  </si>
  <si>
    <t>Əməliyyat öhdəliklərindən xalis artım/azalma</t>
  </si>
  <si>
    <t>2.2.1</t>
  </si>
  <si>
    <t>netChanInBankDep</t>
  </si>
  <si>
    <t>Banklardan və digər maliyyə təşkilatlarından cəlb olunan depozitlər üzrə xalis artım (azalma)</t>
  </si>
  <si>
    <t>2.2.2</t>
  </si>
  <si>
    <t>netChanInCBLia</t>
  </si>
  <si>
    <t>Mərkəzi Bank üzrə öhdəliklırdə xalis artım (azalma)</t>
  </si>
  <si>
    <t>2.2.3</t>
  </si>
  <si>
    <t>netChanInCustDep</t>
  </si>
  <si>
    <t>Müştərilərin depozitləri və cari hesablarında xalis artım (azalma)</t>
  </si>
  <si>
    <t>2.2.4</t>
  </si>
  <si>
    <t>netChanInMiscLia</t>
  </si>
  <si>
    <t>Digər öhdəliklərdəxalis artım (azalma)</t>
  </si>
  <si>
    <t>monFlowFromBankActBefTax</t>
  </si>
  <si>
    <t>Mənfəət vergisindən əvvəl bank fəaliyyəti üzrə pul vəsaitlərinin hərəkəti</t>
  </si>
  <si>
    <t>paidTax</t>
  </si>
  <si>
    <t>Ödənilmiş mənfəət vergisi</t>
  </si>
  <si>
    <t>usedMonRegOperAct</t>
  </si>
  <si>
    <t>Əməliyyat fəaliyyəti ilə əlaqədar generasiya/istifadə edilən xalis pul vəsaitləri</t>
  </si>
  <si>
    <t>monFlowRegInvAct</t>
  </si>
  <si>
    <t>İnvestisiya fəaliyyəti ilə əlaqədar pul vəsaitlərinin hərəkəti</t>
  </si>
  <si>
    <t>purcPropAndEquip</t>
  </si>
  <si>
    <t>Əmlak və avadanlıqların alınması və avans ödənişləri</t>
  </si>
  <si>
    <t>recPropAndEquip</t>
  </si>
  <si>
    <t>Əmlak və avadanlıqların satılmasından daxilolmalar</t>
  </si>
  <si>
    <t>purcIntAss</t>
  </si>
  <si>
    <t xml:space="preserve">Qeyri-maddi aktivlərin alınması </t>
  </si>
  <si>
    <t>recIntAss</t>
  </si>
  <si>
    <t>Qeyri-maddi aktivlərin satılmasından daxilolmalar</t>
  </si>
  <si>
    <t>recDiv</t>
  </si>
  <si>
    <t>Alınmış dividendlər</t>
  </si>
  <si>
    <t>sellBbackInvSec</t>
  </si>
  <si>
    <t>Satış üçün nəzərdə tutulan investisiya qiymətli kağızlarının satılması və geri alınması</t>
  </si>
  <si>
    <t>Misc</t>
  </si>
  <si>
    <t>Digər</t>
  </si>
  <si>
    <t>usedMonRegInvAct</t>
  </si>
  <si>
    <t>İnvestisiya fəaliyyəti ilə əlaqədar generasiya/istifadə olunan pul vəsaitlərinin hərəkəti</t>
  </si>
  <si>
    <t>monFlowRegFinAct</t>
  </si>
  <si>
    <t>Maliyyələşdirmə fəaliyyəti ilə əlaqədar pul vəsaitlərinin hərəkəti</t>
  </si>
  <si>
    <t>recMiscDebtLia</t>
  </si>
  <si>
    <r>
      <t>Digər borc öhdəliklərinin əldə olunması</t>
    </r>
    <r>
      <rPr>
        <b/>
        <sz val="10"/>
        <color rgb="FF000000"/>
        <rFont val="Palatino Linotype"/>
        <family val="1"/>
      </rPr>
      <t> </t>
    </r>
  </si>
  <si>
    <t>payMiscDebtLia</t>
  </si>
  <si>
    <r>
      <t>Digər borc öhdəliklərinin ödənilməsi</t>
    </r>
    <r>
      <rPr>
        <b/>
        <sz val="10"/>
        <color rgb="FF000000"/>
        <rFont val="Palatino Linotype"/>
        <family val="1"/>
      </rPr>
      <t> </t>
    </r>
  </si>
  <si>
    <t>recSubDebt</t>
  </si>
  <si>
    <t>Subordinasiya borclarının əldə olunması</t>
  </si>
  <si>
    <t>paySubDebt</t>
  </si>
  <si>
    <t>Subordinasiya borclarının ödənilməsi</t>
  </si>
  <si>
    <t>recFromRelSharCap</t>
  </si>
  <si>
    <t>Səhmdar kapitalının buraxılmasından daxilolmalar</t>
  </si>
  <si>
    <t>AttMiscFinLia</t>
  </si>
  <si>
    <t>Digər maliyyə öhdəliklərinin cəlb edilməsi (ödənilməsi)</t>
  </si>
  <si>
    <t>usedMonRegFinAct</t>
  </si>
  <si>
    <t>Maliyyələşdirmə fəaliyyəti ilə əlaqədar yaradılan/istifadə olunan pul vəsaitləri</t>
  </si>
  <si>
    <t>monFlowForBegPer</t>
  </si>
  <si>
    <t>Dövrün əvvəlinə pul vəsaitləri və pul vəsaitlərinin ekvivalentləri</t>
  </si>
  <si>
    <t>netChanInMonFlow</t>
  </si>
  <si>
    <t>Pul vəsaitləri və pul vəsaitlərinin ekvivalentlərində xalis artma/(azalma)</t>
  </si>
  <si>
    <t>impExcChanMonFlow</t>
  </si>
  <si>
    <t>Məzənnə dəyişikliyinin pul vəsaitləri və pul vəsaitlərinin ekvivalentlərinə təsiri</t>
  </si>
  <si>
    <t>monFlowForEndPer</t>
  </si>
  <si>
    <t>Dövrün sonuna pul vəsaitləri və pul vəsaitlərinin ekvivalentləri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</si>
</sst>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0"/>
      <color rgb="FF000000"/>
      <name val="Palatino Linotyp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ont="1"/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0" fillId="0" borderId="0" xfId="0" applyNumberFormat="1" applyFont="1"/>
    <xf numFmtId="0" fontId="0" fillId="0" borderId="0" xfId="0" applyFont="1" applyAlignment="1">
      <alignment wrapText="1"/>
    </xf>
    <xf numFmtId="165" fontId="3" fillId="3" borderId="1" xfId="1" applyNumberFormat="1" applyFont="1" applyFill="1" applyBorder="1" applyAlignment="1">
      <alignment vertical="center"/>
    </xf>
    <xf numFmtId="165" fontId="4" fillId="3" borderId="1" xfId="1" applyNumberFormat="1" applyFont="1" applyFill="1" applyBorder="1" applyAlignment="1">
      <alignment vertical="center" wrapText="1"/>
    </xf>
    <xf numFmtId="165" fontId="5" fillId="3" borderId="1" xfId="1" applyNumberFormat="1" applyFont="1" applyFill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0" fillId="0" borderId="0" xfId="1" applyNumberFormat="1" applyFont="1"/>
    <xf numFmtId="165" fontId="0" fillId="0" borderId="0" xfId="0" applyNumberFormat="1" applyFont="1"/>
    <xf numFmtId="0" fontId="2" fillId="0" borderId="0" xfId="0" applyFont="1" applyAlignment="1">
      <alignment horizontal="center" vertical="top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zoomScale="120" zoomScaleNormal="120" workbookViewId="0">
      <selection activeCell="D3" sqref="D3"/>
    </sheetView>
  </sheetViews>
  <sheetFormatPr defaultColWidth="9.109375" defaultRowHeight="14.4" x14ac:dyDescent="0.3"/>
  <cols>
    <col min="1" max="1" width="4.88671875" style="13" bestFit="1" customWidth="1"/>
    <col min="2" max="2" width="36.5546875" style="13" hidden="1" customWidth="1"/>
    <col min="3" max="3" width="83.33203125" style="14" customWidth="1"/>
    <col min="4" max="4" width="16.44140625" style="22" bestFit="1" customWidth="1"/>
    <col min="5" max="5" width="15.33203125" style="22" customWidth="1"/>
    <col min="6" max="9" width="16.44140625" style="1" bestFit="1" customWidth="1"/>
    <col min="10" max="10" width="14.109375" style="1" bestFit="1" customWidth="1"/>
    <col min="11" max="16384" width="9.109375" style="1"/>
  </cols>
  <sheetData>
    <row r="1" spans="1:9" x14ac:dyDescent="0.3">
      <c r="A1" s="24" t="s">
        <v>0</v>
      </c>
      <c r="B1" s="24"/>
      <c r="C1" s="24"/>
      <c r="D1" s="24"/>
      <c r="E1" s="24"/>
    </row>
    <row r="2" spans="1:9" ht="15" x14ac:dyDescent="0.3">
      <c r="A2" s="2"/>
      <c r="B2" s="2"/>
      <c r="C2" s="3"/>
      <c r="D2" s="18"/>
      <c r="E2" s="19" t="s">
        <v>1</v>
      </c>
    </row>
    <row r="3" spans="1:9" ht="30" x14ac:dyDescent="0.3">
      <c r="A3" s="4"/>
      <c r="B3" s="4" t="s">
        <v>2</v>
      </c>
      <c r="C3" s="5"/>
      <c r="D3" s="20" t="s">
        <v>3</v>
      </c>
      <c r="E3" s="20" t="s">
        <v>4</v>
      </c>
    </row>
    <row r="4" spans="1:9" ht="15" hidden="1" x14ac:dyDescent="0.3">
      <c r="A4" s="4"/>
      <c r="B4" s="4"/>
      <c r="C4" s="6"/>
      <c r="D4" s="21" t="s">
        <v>5</v>
      </c>
      <c r="E4" s="21" t="s">
        <v>6</v>
      </c>
    </row>
    <row r="5" spans="1:9" ht="15" x14ac:dyDescent="0.3">
      <c r="A5" s="7">
        <v>1</v>
      </c>
      <c r="B5" s="8" t="s">
        <v>7</v>
      </c>
      <c r="C5" s="25" t="s">
        <v>8</v>
      </c>
      <c r="D5" s="25"/>
      <c r="E5" s="25"/>
    </row>
    <row r="6" spans="1:9" ht="15" x14ac:dyDescent="0.3">
      <c r="A6" s="4">
        <v>1.1000000000000001</v>
      </c>
      <c r="B6" s="9" t="s">
        <v>9</v>
      </c>
      <c r="C6" s="10" t="s">
        <v>10</v>
      </c>
      <c r="D6" s="15">
        <v>143085968.94999996</v>
      </c>
      <c r="E6" s="15">
        <v>106921795.42000002</v>
      </c>
    </row>
    <row r="7" spans="1:9" ht="15" x14ac:dyDescent="0.3">
      <c r="A7" s="4">
        <v>1.2</v>
      </c>
      <c r="B7" s="9" t="s">
        <v>11</v>
      </c>
      <c r="C7" s="10" t="s">
        <v>12</v>
      </c>
      <c r="D7" s="15">
        <v>-56722485.780000001</v>
      </c>
      <c r="E7" s="15">
        <v>-41294640.829999998</v>
      </c>
    </row>
    <row r="8" spans="1:9" ht="15" x14ac:dyDescent="0.3">
      <c r="A8" s="4">
        <v>1.3</v>
      </c>
      <c r="B8" s="9" t="s">
        <v>13</v>
      </c>
      <c r="C8" s="10" t="s">
        <v>14</v>
      </c>
      <c r="D8" s="15">
        <v>27643642.73</v>
      </c>
      <c r="E8" s="15">
        <v>20124750.009999998</v>
      </c>
    </row>
    <row r="9" spans="1:9" ht="15" x14ac:dyDescent="0.3">
      <c r="A9" s="4">
        <v>1.4</v>
      </c>
      <c r="B9" s="9" t="s">
        <v>15</v>
      </c>
      <c r="C9" s="10" t="s">
        <v>16</v>
      </c>
      <c r="D9" s="15">
        <v>-26143418.790000003</v>
      </c>
      <c r="E9" s="15">
        <v>-19470514.190000001</v>
      </c>
    </row>
    <row r="10" spans="1:9" ht="15" x14ac:dyDescent="0.3">
      <c r="A10" s="4">
        <v>1.5</v>
      </c>
      <c r="B10" s="9" t="s">
        <v>17</v>
      </c>
      <c r="C10" s="10" t="s">
        <v>18</v>
      </c>
      <c r="D10" s="15">
        <v>1125101.3500000001</v>
      </c>
      <c r="E10" s="15">
        <v>999880.2699999999</v>
      </c>
    </row>
    <row r="11" spans="1:9" ht="15" x14ac:dyDescent="0.3">
      <c r="A11" s="4">
        <v>1.6</v>
      </c>
      <c r="B11" s="9" t="s">
        <v>19</v>
      </c>
      <c r="C11" s="10" t="s">
        <v>20</v>
      </c>
      <c r="D11" s="15">
        <v>0</v>
      </c>
      <c r="E11" s="15">
        <v>0</v>
      </c>
    </row>
    <row r="12" spans="1:9" ht="15" x14ac:dyDescent="0.3">
      <c r="A12" s="4">
        <v>1.7</v>
      </c>
      <c r="B12" s="9" t="s">
        <v>21</v>
      </c>
      <c r="C12" s="10" t="s">
        <v>22</v>
      </c>
      <c r="D12" s="15">
        <v>-35076622.860000007</v>
      </c>
      <c r="E12" s="15">
        <v>-24616623.350000005</v>
      </c>
    </row>
    <row r="13" spans="1:9" ht="15" x14ac:dyDescent="0.3">
      <c r="A13" s="4">
        <v>1.8</v>
      </c>
      <c r="B13" s="9" t="s">
        <v>23</v>
      </c>
      <c r="C13" s="10" t="s">
        <v>24</v>
      </c>
      <c r="D13" s="15">
        <v>-14509581.359999981</v>
      </c>
      <c r="E13" s="15">
        <v>-12734395.939999988</v>
      </c>
      <c r="H13" s="23"/>
      <c r="I13" s="23"/>
    </row>
    <row r="14" spans="1:9" ht="15" x14ac:dyDescent="0.3">
      <c r="A14" s="4">
        <v>1.9</v>
      </c>
      <c r="B14" s="9" t="s">
        <v>25</v>
      </c>
      <c r="C14" s="10" t="s">
        <v>26</v>
      </c>
      <c r="D14" s="15">
        <v>5511059.4800008982</v>
      </c>
      <c r="E14" s="15">
        <v>3679510.0999998553</v>
      </c>
      <c r="H14" s="23"/>
    </row>
    <row r="15" spans="1:9" ht="15" x14ac:dyDescent="0.3">
      <c r="A15" s="4">
        <v>1.1000000000000001</v>
      </c>
      <c r="B15" s="9" t="s">
        <v>27</v>
      </c>
      <c r="C15" s="10" t="s">
        <v>28</v>
      </c>
      <c r="D15" s="15">
        <v>871945.3899999999</v>
      </c>
      <c r="E15" s="15">
        <v>102134.91999999998</v>
      </c>
      <c r="H15" s="23"/>
    </row>
    <row r="16" spans="1:9" ht="15" x14ac:dyDescent="0.3">
      <c r="A16" s="4">
        <v>1.1100000000000001</v>
      </c>
      <c r="B16" s="9" t="s">
        <v>29</v>
      </c>
      <c r="C16" s="10" t="s">
        <v>30</v>
      </c>
      <c r="D16" s="15">
        <v>-7809072.46</v>
      </c>
      <c r="E16" s="15">
        <v>-5292216.33</v>
      </c>
      <c r="H16" s="23"/>
    </row>
    <row r="17" spans="1:5" ht="30" x14ac:dyDescent="0.3">
      <c r="A17" s="7">
        <v>2</v>
      </c>
      <c r="B17" s="8" t="s">
        <v>31</v>
      </c>
      <c r="C17" s="11" t="s">
        <v>32</v>
      </c>
      <c r="D17" s="16">
        <f>SUM(D6:D16)</f>
        <v>37976536.650000863</v>
      </c>
      <c r="E17" s="16">
        <v>28419680.079999879</v>
      </c>
    </row>
    <row r="18" spans="1:5" ht="15" x14ac:dyDescent="0.3">
      <c r="A18" s="4">
        <v>2.1</v>
      </c>
      <c r="B18" s="9" t="s">
        <v>33</v>
      </c>
      <c r="C18" s="10" t="s">
        <v>34</v>
      </c>
      <c r="D18" s="15">
        <f>SUM(D19:D21)</f>
        <v>-17496115.400000751</v>
      </c>
      <c r="E18" s="15">
        <v>-6522287.6869996712</v>
      </c>
    </row>
    <row r="19" spans="1:5" ht="15" x14ac:dyDescent="0.3">
      <c r="A19" s="4" t="s">
        <v>35</v>
      </c>
      <c r="B19" s="9" t="s">
        <v>36</v>
      </c>
      <c r="C19" s="10" t="s">
        <v>37</v>
      </c>
      <c r="D19" s="15">
        <v>82251414.685000002</v>
      </c>
      <c r="E19" s="15">
        <v>78799993.682999998</v>
      </c>
    </row>
    <row r="20" spans="1:5" ht="15" x14ac:dyDescent="0.3">
      <c r="A20" s="4" t="s">
        <v>38</v>
      </c>
      <c r="B20" s="9" t="s">
        <v>39</v>
      </c>
      <c r="C20" s="10" t="s">
        <v>40</v>
      </c>
      <c r="D20" s="15">
        <v>-106186976.3100007</v>
      </c>
      <c r="E20" s="15">
        <v>-91516244.80999966</v>
      </c>
    </row>
    <row r="21" spans="1:5" ht="15" x14ac:dyDescent="0.3">
      <c r="A21" s="4" t="s">
        <v>41</v>
      </c>
      <c r="B21" s="9" t="s">
        <v>42</v>
      </c>
      <c r="C21" s="10" t="s">
        <v>43</v>
      </c>
      <c r="D21" s="15">
        <v>6439446.2249999503</v>
      </c>
      <c r="E21" s="15">
        <v>6193963.4399999902</v>
      </c>
    </row>
    <row r="22" spans="1:5" ht="15" x14ac:dyDescent="0.3">
      <c r="A22" s="4">
        <v>2.2000000000000002</v>
      </c>
      <c r="B22" s="9" t="s">
        <v>44</v>
      </c>
      <c r="C22" s="10" t="s">
        <v>45</v>
      </c>
      <c r="D22" s="15">
        <f>SUM(D23:D26)</f>
        <v>36220995.94499997</v>
      </c>
      <c r="E22" s="15">
        <v>28484289.869999878</v>
      </c>
    </row>
    <row r="23" spans="1:5" ht="15" x14ac:dyDescent="0.3">
      <c r="A23" s="4" t="s">
        <v>46</v>
      </c>
      <c r="B23" s="9" t="s">
        <v>47</v>
      </c>
      <c r="C23" s="10" t="s">
        <v>48</v>
      </c>
      <c r="D23" s="15">
        <v>-13819625.899999991</v>
      </c>
      <c r="E23" s="15">
        <v>-21689383.23</v>
      </c>
    </row>
    <row r="24" spans="1:5" ht="15" x14ac:dyDescent="0.3">
      <c r="A24" s="4" t="s">
        <v>49</v>
      </c>
      <c r="B24" s="9" t="s">
        <v>50</v>
      </c>
      <c r="C24" s="10" t="s">
        <v>51</v>
      </c>
      <c r="D24" s="15">
        <v>-21327290.460000001</v>
      </c>
      <c r="E24" s="15">
        <v>0</v>
      </c>
    </row>
    <row r="25" spans="1:5" ht="15" x14ac:dyDescent="0.3">
      <c r="A25" s="4" t="s">
        <v>52</v>
      </c>
      <c r="B25" s="9" t="s">
        <v>53</v>
      </c>
      <c r="C25" s="10" t="s">
        <v>54</v>
      </c>
      <c r="D25" s="15">
        <v>74514622.730000004</v>
      </c>
      <c r="E25" s="15">
        <v>53868108.859999999</v>
      </c>
    </row>
    <row r="26" spans="1:5" ht="15" x14ac:dyDescent="0.3">
      <c r="A26" s="4" t="s">
        <v>55</v>
      </c>
      <c r="B26" s="9" t="s">
        <v>56</v>
      </c>
      <c r="C26" s="10" t="s">
        <v>57</v>
      </c>
      <c r="D26" s="15">
        <v>-3146710.4250000389</v>
      </c>
      <c r="E26" s="15">
        <v>-3694435.7600001199</v>
      </c>
    </row>
    <row r="27" spans="1:5" ht="15" x14ac:dyDescent="0.3">
      <c r="A27" s="4">
        <v>3</v>
      </c>
      <c r="B27" s="9" t="s">
        <v>58</v>
      </c>
      <c r="C27" s="11" t="s">
        <v>59</v>
      </c>
      <c r="D27" s="17">
        <f>D18+D22</f>
        <v>18724880.544999219</v>
      </c>
      <c r="E27" s="17">
        <v>21962002.183000207</v>
      </c>
    </row>
    <row r="28" spans="1:5" ht="15" x14ac:dyDescent="0.3">
      <c r="A28" s="4">
        <v>3.1</v>
      </c>
      <c r="B28" s="9" t="s">
        <v>60</v>
      </c>
      <c r="C28" s="10" t="s">
        <v>61</v>
      </c>
      <c r="D28" s="15">
        <v>-6968359.1600000001</v>
      </c>
      <c r="E28" s="15">
        <v>-4818359.16</v>
      </c>
    </row>
    <row r="29" spans="1:5" ht="15" x14ac:dyDescent="0.3">
      <c r="A29" s="7">
        <v>4</v>
      </c>
      <c r="B29" s="8" t="s">
        <v>62</v>
      </c>
      <c r="C29" s="11" t="s">
        <v>63</v>
      </c>
      <c r="D29" s="17">
        <f>D27+D28+D17</f>
        <v>49733058.035000086</v>
      </c>
      <c r="E29" s="17">
        <v>45563323.10300009</v>
      </c>
    </row>
    <row r="30" spans="1:5" ht="15" x14ac:dyDescent="0.3">
      <c r="A30" s="7">
        <v>5</v>
      </c>
      <c r="B30" s="12" t="s">
        <v>64</v>
      </c>
      <c r="C30" s="26" t="s">
        <v>65</v>
      </c>
      <c r="D30" s="27"/>
      <c r="E30" s="27"/>
    </row>
    <row r="31" spans="1:5" ht="15" x14ac:dyDescent="0.3">
      <c r="A31" s="4">
        <v>5.0999999999999996</v>
      </c>
      <c r="B31" s="9" t="s">
        <v>66</v>
      </c>
      <c r="C31" s="10" t="s">
        <v>67</v>
      </c>
      <c r="D31" s="15">
        <v>-2063165.34000009</v>
      </c>
      <c r="E31" s="15">
        <v>-1829869.6100001</v>
      </c>
    </row>
    <row r="32" spans="1:5" ht="15" x14ac:dyDescent="0.3">
      <c r="A32" s="4">
        <v>5.2</v>
      </c>
      <c r="B32" s="9" t="s">
        <v>68</v>
      </c>
      <c r="C32" s="10" t="s">
        <v>69</v>
      </c>
      <c r="D32" s="15">
        <v>0</v>
      </c>
      <c r="E32" s="15">
        <v>0</v>
      </c>
    </row>
    <row r="33" spans="1:5" ht="15" x14ac:dyDescent="0.3">
      <c r="A33" s="4">
        <v>5.3</v>
      </c>
      <c r="B33" s="9" t="s">
        <v>70</v>
      </c>
      <c r="C33" s="10" t="s">
        <v>71</v>
      </c>
      <c r="D33" s="15">
        <v>-382457.83</v>
      </c>
      <c r="E33" s="15">
        <v>-234436.69</v>
      </c>
    </row>
    <row r="34" spans="1:5" ht="15" x14ac:dyDescent="0.3">
      <c r="A34" s="4">
        <v>5.4</v>
      </c>
      <c r="B34" s="9" t="s">
        <v>72</v>
      </c>
      <c r="C34" s="10" t="s">
        <v>73</v>
      </c>
      <c r="D34" s="15">
        <v>0</v>
      </c>
      <c r="E34" s="15">
        <v>0</v>
      </c>
    </row>
    <row r="35" spans="1:5" ht="15" x14ac:dyDescent="0.3">
      <c r="A35" s="4">
        <v>5.5</v>
      </c>
      <c r="B35" s="9" t="s">
        <v>74</v>
      </c>
      <c r="C35" s="10" t="s">
        <v>75</v>
      </c>
      <c r="D35" s="15">
        <v>0</v>
      </c>
      <c r="E35" s="15">
        <v>0</v>
      </c>
    </row>
    <row r="36" spans="1:5" ht="15" x14ac:dyDescent="0.3">
      <c r="A36" s="4">
        <v>5.6</v>
      </c>
      <c r="B36" s="9" t="s">
        <v>76</v>
      </c>
      <c r="C36" s="10" t="s">
        <v>77</v>
      </c>
      <c r="D36" s="15">
        <v>322680.12000000477</v>
      </c>
      <c r="E36" s="15">
        <v>-9590291.9200000018</v>
      </c>
    </row>
    <row r="37" spans="1:5" ht="15" x14ac:dyDescent="0.3">
      <c r="A37" s="4">
        <v>5.7</v>
      </c>
      <c r="B37" s="9" t="s">
        <v>78</v>
      </c>
      <c r="C37" s="10" t="s">
        <v>79</v>
      </c>
      <c r="D37" s="15">
        <v>0</v>
      </c>
      <c r="E37" s="15">
        <v>0</v>
      </c>
    </row>
    <row r="38" spans="1:5" ht="15" x14ac:dyDescent="0.3">
      <c r="A38" s="7">
        <v>6</v>
      </c>
      <c r="B38" s="8" t="s">
        <v>80</v>
      </c>
      <c r="C38" s="11" t="s">
        <v>81</v>
      </c>
      <c r="D38" s="17">
        <f>SUM(D31:D37)</f>
        <v>-2122943.050000085</v>
      </c>
      <c r="E38" s="17">
        <v>-11654598.220000101</v>
      </c>
    </row>
    <row r="39" spans="1:5" ht="15" x14ac:dyDescent="0.3">
      <c r="A39" s="7">
        <v>7</v>
      </c>
      <c r="B39" s="8" t="s">
        <v>82</v>
      </c>
      <c r="C39" s="25" t="s">
        <v>83</v>
      </c>
      <c r="D39" s="25"/>
      <c r="E39" s="25"/>
    </row>
    <row r="40" spans="1:5" ht="15" x14ac:dyDescent="0.3">
      <c r="A40" s="4">
        <v>7.1</v>
      </c>
      <c r="B40" s="9" t="s">
        <v>84</v>
      </c>
      <c r="C40" s="10" t="s">
        <v>85</v>
      </c>
      <c r="D40" s="15">
        <v>0</v>
      </c>
      <c r="E40" s="15">
        <v>0</v>
      </c>
    </row>
    <row r="41" spans="1:5" ht="15" x14ac:dyDescent="0.3">
      <c r="A41" s="4">
        <v>7.2</v>
      </c>
      <c r="B41" s="9" t="s">
        <v>86</v>
      </c>
      <c r="C41" s="10" t="s">
        <v>87</v>
      </c>
      <c r="D41" s="15">
        <v>-10526316</v>
      </c>
      <c r="E41" s="15">
        <v>-10526316</v>
      </c>
    </row>
    <row r="42" spans="1:5" ht="15" x14ac:dyDescent="0.3">
      <c r="A42" s="4">
        <v>7.3</v>
      </c>
      <c r="B42" s="9" t="s">
        <v>88</v>
      </c>
      <c r="C42" s="10" t="s">
        <v>89</v>
      </c>
      <c r="D42" s="15">
        <v>0</v>
      </c>
      <c r="E42" s="15">
        <v>0</v>
      </c>
    </row>
    <row r="43" spans="1:5" ht="15" x14ac:dyDescent="0.3">
      <c r="A43" s="4">
        <v>7.4</v>
      </c>
      <c r="B43" s="9" t="s">
        <v>90</v>
      </c>
      <c r="C43" s="10" t="s">
        <v>91</v>
      </c>
      <c r="D43" s="15">
        <v>0</v>
      </c>
      <c r="E43" s="15">
        <v>0</v>
      </c>
    </row>
    <row r="44" spans="1:5" ht="15" x14ac:dyDescent="0.3">
      <c r="A44" s="4">
        <v>7.5</v>
      </c>
      <c r="B44" s="9" t="s">
        <v>92</v>
      </c>
      <c r="C44" s="10" t="s">
        <v>93</v>
      </c>
      <c r="D44" s="15">
        <v>0</v>
      </c>
      <c r="E44" s="15">
        <v>0</v>
      </c>
    </row>
    <row r="45" spans="1:5" ht="15" x14ac:dyDescent="0.3">
      <c r="A45" s="4">
        <v>7.6</v>
      </c>
      <c r="B45" s="9" t="s">
        <v>94</v>
      </c>
      <c r="C45" s="10" t="s">
        <v>95</v>
      </c>
      <c r="D45" s="15">
        <v>0</v>
      </c>
      <c r="E45" s="15">
        <v>0</v>
      </c>
    </row>
    <row r="46" spans="1:5" ht="15" x14ac:dyDescent="0.3">
      <c r="A46" s="7">
        <v>8</v>
      </c>
      <c r="B46" s="8" t="s">
        <v>96</v>
      </c>
      <c r="C46" s="11" t="s">
        <v>97</v>
      </c>
      <c r="D46" s="17">
        <f>SUM(D40:D45)</f>
        <v>-10526316</v>
      </c>
      <c r="E46" s="17">
        <v>-10526316</v>
      </c>
    </row>
    <row r="47" spans="1:5" ht="15" x14ac:dyDescent="0.3">
      <c r="A47" s="7">
        <v>9</v>
      </c>
      <c r="B47" s="8" t="s">
        <v>98</v>
      </c>
      <c r="C47" s="11" t="s">
        <v>99</v>
      </c>
      <c r="D47" s="15">
        <v>28576491.525000006</v>
      </c>
      <c r="E47" s="15">
        <v>28576491.525000006</v>
      </c>
    </row>
    <row r="48" spans="1:5" ht="15" x14ac:dyDescent="0.3">
      <c r="A48" s="7">
        <v>10</v>
      </c>
      <c r="B48" s="8" t="s">
        <v>100</v>
      </c>
      <c r="C48" s="11" t="s">
        <v>101</v>
      </c>
      <c r="D48" s="15">
        <f>D29+D38+D41</f>
        <v>37083798.984999999</v>
      </c>
      <c r="E48" s="15">
        <v>23382408.882999986</v>
      </c>
    </row>
    <row r="49" spans="1:5" ht="15" x14ac:dyDescent="0.3">
      <c r="A49" s="7">
        <v>11</v>
      </c>
      <c r="B49" s="8" t="s">
        <v>102</v>
      </c>
      <c r="C49" s="11" t="s">
        <v>103</v>
      </c>
      <c r="D49" s="15">
        <v>-851117.62000000011</v>
      </c>
      <c r="E49" s="15">
        <v>-573424.13000000012</v>
      </c>
    </row>
    <row r="50" spans="1:5" ht="15" x14ac:dyDescent="0.3">
      <c r="A50" s="7">
        <v>12</v>
      </c>
      <c r="B50" s="8" t="s">
        <v>104</v>
      </c>
      <c r="C50" s="11" t="s">
        <v>105</v>
      </c>
      <c r="D50" s="15">
        <f>SUM(D47:D49)</f>
        <v>64809172.890000008</v>
      </c>
      <c r="E50" s="15">
        <v>51385476.27799999</v>
      </c>
    </row>
  </sheetData>
  <mergeCells count="4">
    <mergeCell ref="A1:E1"/>
    <mergeCell ref="C5:E5"/>
    <mergeCell ref="C30:E30"/>
    <mergeCell ref="C39:E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PulHereketi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Lala A. Huseynova</dc:creator>
  <cp:lastModifiedBy>Elvin Na. Huseynli</cp:lastModifiedBy>
  <dcterms:created xsi:type="dcterms:W3CDTF">2021-10-18T12:37:25Z</dcterms:created>
  <dcterms:modified xsi:type="dcterms:W3CDTF">2025-01-15T08:32:42Z</dcterms:modified>
</cp:coreProperties>
</file>