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M17" i="1"/>
  <c r="L17" i="1"/>
  <c r="K17" i="1"/>
  <c r="K14" i="1" s="1"/>
  <c r="J17" i="1"/>
  <c r="J14" i="1" s="1"/>
  <c r="I17" i="1"/>
  <c r="I14" i="1" s="1"/>
  <c r="H17" i="1"/>
  <c r="H14" i="1" s="1"/>
  <c r="G17" i="1"/>
  <c r="G14" i="1" s="1"/>
  <c r="F17" i="1"/>
  <c r="E17" i="1"/>
  <c r="D17" i="1"/>
  <c r="N17" i="1" s="1"/>
  <c r="N14" i="1" s="1"/>
  <c r="N16" i="1"/>
  <c r="N15" i="1"/>
  <c r="M14" i="1"/>
  <c r="L14" i="1"/>
  <c r="F14" i="1"/>
  <c r="E14" i="1"/>
  <c r="D14" i="1"/>
  <c r="N13" i="1"/>
  <c r="N12" i="1"/>
  <c r="N11" i="1"/>
  <c r="N10" i="1"/>
  <c r="N9" i="1"/>
  <c r="N8" i="1"/>
  <c r="N7" i="1"/>
  <c r="N6" i="1"/>
  <c r="M5" i="1"/>
  <c r="M23" i="1" s="1"/>
  <c r="L5" i="1"/>
  <c r="L23" i="1" s="1"/>
  <c r="K5" i="1"/>
  <c r="J5" i="1"/>
  <c r="J23" i="1" s="1"/>
  <c r="I5" i="1"/>
  <c r="I23" i="1" s="1"/>
  <c r="H5" i="1"/>
  <c r="H23" i="1" s="1"/>
  <c r="G5" i="1"/>
  <c r="G23" i="1" s="1"/>
  <c r="F5" i="1"/>
  <c r="F23" i="1" s="1"/>
  <c r="E5" i="1"/>
  <c r="E23" i="1" s="1"/>
  <c r="D5" i="1"/>
  <c r="N5" i="1" s="1"/>
  <c r="K23" i="1" l="1"/>
  <c r="D23" i="1"/>
  <c r="N23" i="1" s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<sst xmlns="http://schemas.openxmlformats.org/spreadsheetml/2006/main" count="67" uniqueCount="67">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</sst>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(Sayt)_30.09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activeCell="D41" sqref="D41"/>
      <selection pane="topRight" activeCell="D41" sqref="D41"/>
      <selection pane="bottomLeft" activeCell="D41" sqref="D41"/>
      <selection pane="bottomRight" sqref="A1:N1"/>
    </sheetView>
  </sheetViews>
  <sheetFormatPr defaultRowHeight="15" x14ac:dyDescent="0.25"/>
  <cols>
    <col min="1" max="1" width="6" style="25" bestFit="1" customWidth="1"/>
    <col min="2" max="2" width="37.42578125" style="25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6" x14ac:dyDescent="0.25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x14ac:dyDescent="0.25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x14ac:dyDescent="0.25">
      <c r="A5" s="6">
        <v>1</v>
      </c>
      <c r="B5" s="12" t="s">
        <v>27</v>
      </c>
      <c r="C5" s="13" t="s">
        <v>28</v>
      </c>
      <c r="D5" s="14">
        <f>SUM(D6:D13)</f>
        <v>102386.82640000001</v>
      </c>
      <c r="E5" s="14">
        <f t="shared" ref="E5:M5" si="0">SUM(E6:E13)</f>
        <v>5674.7690599999987</v>
      </c>
      <c r="F5" s="14">
        <f t="shared" si="0"/>
        <v>15392.815559999999</v>
      </c>
      <c r="G5" s="14">
        <f t="shared" si="0"/>
        <v>19404.824410000001</v>
      </c>
      <c r="H5" s="14">
        <f t="shared" si="0"/>
        <v>23283.631819999999</v>
      </c>
      <c r="I5" s="14">
        <f t="shared" si="0"/>
        <v>22801.662219999998</v>
      </c>
      <c r="J5" s="14">
        <f t="shared" si="0"/>
        <v>21678.685279999998</v>
      </c>
      <c r="K5" s="14">
        <f t="shared" si="0"/>
        <v>83585.515299999999</v>
      </c>
      <c r="L5" s="14">
        <f t="shared" si="0"/>
        <v>56910.764060000001</v>
      </c>
      <c r="M5" s="14">
        <f t="shared" si="0"/>
        <v>43076.69195</v>
      </c>
      <c r="N5" s="14">
        <f>SUM(D5:M5)</f>
        <v>394196.18606000004</v>
      </c>
      <c r="O5" s="15"/>
    </row>
    <row r="6" spans="1:16" x14ac:dyDescent="0.25">
      <c r="A6" s="16">
        <v>1.1000000000000001</v>
      </c>
      <c r="B6" s="17" t="s">
        <v>29</v>
      </c>
      <c r="C6" s="18" t="s">
        <v>30</v>
      </c>
      <c r="D6" s="14">
        <v>86727.693800000008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1215.9823100000001</v>
      </c>
      <c r="N6" s="14">
        <f t="shared" ref="N6:N23" si="1">SUM(D6:M6)</f>
        <v>87943.676110000015</v>
      </c>
      <c r="O6" s="15"/>
    </row>
    <row r="7" spans="1:16" x14ac:dyDescent="0.25">
      <c r="A7" s="16">
        <v>1.2</v>
      </c>
      <c r="B7" s="19" t="s">
        <v>31</v>
      </c>
      <c r="C7" s="18" t="s">
        <v>32</v>
      </c>
      <c r="D7" s="14">
        <v>0</v>
      </c>
      <c r="E7" s="14">
        <v>1458.9016200000001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12593.4</v>
      </c>
      <c r="L7" s="14">
        <v>12243.189999999999</v>
      </c>
      <c r="M7" s="14">
        <v>178.15392</v>
      </c>
      <c r="N7" s="14">
        <f t="shared" si="1"/>
        <v>26473.645540000001</v>
      </c>
      <c r="O7" s="15"/>
    </row>
    <row r="8" spans="1:16" x14ac:dyDescent="0.25">
      <c r="A8" s="16">
        <v>1.3</v>
      </c>
      <c r="B8" s="17" t="s">
        <v>33</v>
      </c>
      <c r="C8" s="20" t="s">
        <v>34</v>
      </c>
      <c r="D8" s="14">
        <v>0</v>
      </c>
      <c r="E8" s="14">
        <v>3076.0448299999998</v>
      </c>
      <c r="F8" s="14">
        <v>11659.619439999999</v>
      </c>
      <c r="G8" s="14">
        <v>19404.824410000001</v>
      </c>
      <c r="H8" s="14">
        <v>23283.631819999999</v>
      </c>
      <c r="I8" s="14">
        <v>22801.662219999998</v>
      </c>
      <c r="J8" s="14">
        <v>21678.685279999998</v>
      </c>
      <c r="K8" s="14">
        <v>70150.615300000005</v>
      </c>
      <c r="L8" s="14">
        <v>44667.574059999999</v>
      </c>
      <c r="M8" s="14">
        <v>28245.156029999998</v>
      </c>
      <c r="N8" s="14">
        <f t="shared" si="1"/>
        <v>244967.81339000002</v>
      </c>
      <c r="O8" s="15"/>
    </row>
    <row r="9" spans="1:16" ht="30" x14ac:dyDescent="0.25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841.5</v>
      </c>
      <c r="L9" s="14">
        <v>0</v>
      </c>
      <c r="M9" s="14">
        <v>5.2999999999999998E-4</v>
      </c>
      <c r="N9" s="14">
        <f t="shared" si="1"/>
        <v>841.50053000000003</v>
      </c>
      <c r="O9" s="15"/>
    </row>
    <row r="10" spans="1:16" x14ac:dyDescent="0.25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x14ac:dyDescent="0.25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x14ac:dyDescent="0.25">
      <c r="A12" s="16">
        <v>1.7</v>
      </c>
      <c r="B12" s="19" t="s">
        <v>41</v>
      </c>
      <c r="C12" s="18" t="s">
        <v>42</v>
      </c>
      <c r="D12" s="14">
        <v>0</v>
      </c>
      <c r="E12" s="14">
        <v>549.61832000000004</v>
      </c>
      <c r="F12" s="14">
        <v>1006.04184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1555.6601599999999</v>
      </c>
      <c r="O12" s="15"/>
    </row>
    <row r="13" spans="1:16" x14ac:dyDescent="0.25">
      <c r="A13" s="16">
        <v>1.8</v>
      </c>
      <c r="B13" s="19" t="s">
        <v>43</v>
      </c>
      <c r="C13" s="18" t="s">
        <v>44</v>
      </c>
      <c r="D13" s="14">
        <v>15659.132600000001</v>
      </c>
      <c r="E13" s="14">
        <v>590.20429000000001</v>
      </c>
      <c r="F13" s="14">
        <v>2727.1542799999997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13437.399160000003</v>
      </c>
      <c r="N13" s="14">
        <f t="shared" si="1"/>
        <v>32413.890330000002</v>
      </c>
      <c r="O13" s="15"/>
      <c r="P13" s="21"/>
    </row>
    <row r="14" spans="1:16" x14ac:dyDescent="0.25">
      <c r="A14" s="6">
        <v>2</v>
      </c>
      <c r="B14" s="12" t="s">
        <v>45</v>
      </c>
      <c r="C14" s="13" t="s">
        <v>46</v>
      </c>
      <c r="D14" s="14">
        <f>SUM(D15:D22)-D17</f>
        <v>54814.159590000003</v>
      </c>
      <c r="E14" s="14">
        <f t="shared" ref="E14:N14" si="2">SUM(E15:E22)-E17</f>
        <v>13043.958744760912</v>
      </c>
      <c r="F14" s="14">
        <f t="shared" si="2"/>
        <v>7822.5075313575562</v>
      </c>
      <c r="G14" s="14">
        <f t="shared" si="2"/>
        <v>14603.852073485376</v>
      </c>
      <c r="H14" s="14">
        <f t="shared" si="2"/>
        <v>27675.356457933929</v>
      </c>
      <c r="I14" s="14">
        <f t="shared" si="2"/>
        <v>26591.867508284449</v>
      </c>
      <c r="J14" s="14">
        <f t="shared" si="2"/>
        <v>29292.549851225504</v>
      </c>
      <c r="K14" s="14">
        <f t="shared" si="2"/>
        <v>18095.058041379329</v>
      </c>
      <c r="L14" s="14">
        <f t="shared" si="2"/>
        <v>104141.53485915053</v>
      </c>
      <c r="M14" s="14">
        <f t="shared" si="2"/>
        <v>25212.40719242235</v>
      </c>
      <c r="N14" s="14">
        <f t="shared" si="2"/>
        <v>321293.25184999994</v>
      </c>
      <c r="O14" s="15"/>
    </row>
    <row r="15" spans="1:16" x14ac:dyDescent="0.25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85309.161900000006</v>
      </c>
      <c r="M15" s="14">
        <v>0</v>
      </c>
      <c r="N15" s="14">
        <f t="shared" si="1"/>
        <v>85309.161900000006</v>
      </c>
      <c r="O15" s="15"/>
    </row>
    <row r="16" spans="1:16" ht="30" x14ac:dyDescent="0.25">
      <c r="A16" s="16">
        <v>2.2000000000000002</v>
      </c>
      <c r="B16" s="19" t="s">
        <v>49</v>
      </c>
      <c r="C16" s="20" t="s">
        <v>50</v>
      </c>
      <c r="D16" s="14">
        <v>16.637899999999998</v>
      </c>
      <c r="E16" s="14">
        <v>50.201347553411502</v>
      </c>
      <c r="F16" s="14">
        <v>713.81103481851153</v>
      </c>
      <c r="G16" s="14">
        <v>582.22790095293396</v>
      </c>
      <c r="H16" s="14">
        <v>873.31850421295508</v>
      </c>
      <c r="I16" s="14">
        <v>1069.3536982844539</v>
      </c>
      <c r="J16" s="14">
        <v>1614.354091225506</v>
      </c>
      <c r="K16" s="14">
        <v>3364.3076013793302</v>
      </c>
      <c r="L16" s="14">
        <v>7489.4929691505295</v>
      </c>
      <c r="M16" s="14">
        <v>8188.2630324223501</v>
      </c>
      <c r="N16" s="14">
        <f t="shared" si="1"/>
        <v>23961.968079999984</v>
      </c>
      <c r="O16" s="15"/>
    </row>
    <row r="17" spans="1:15" x14ac:dyDescent="0.25">
      <c r="A17" s="16">
        <v>2.2999999999999998</v>
      </c>
      <c r="B17" s="19" t="s">
        <v>51</v>
      </c>
      <c r="C17" s="20" t="s">
        <v>52</v>
      </c>
      <c r="D17" s="22">
        <f>SUM(D18:D19)</f>
        <v>54797.521690000001</v>
      </c>
      <c r="E17" s="22">
        <f t="shared" ref="E17:M17" si="3">SUM(E18:E19)</f>
        <v>2233.04576</v>
      </c>
      <c r="F17" s="22">
        <f t="shared" si="3"/>
        <v>6194.7391700000007</v>
      </c>
      <c r="G17" s="22">
        <f t="shared" si="3"/>
        <v>13634.35823</v>
      </c>
      <c r="H17" s="22">
        <f t="shared" si="3"/>
        <v>26453.996599999999</v>
      </c>
      <c r="I17" s="22">
        <f t="shared" si="3"/>
        <v>24165.205099999999</v>
      </c>
      <c r="J17" s="22">
        <f t="shared" si="3"/>
        <v>27452.88163</v>
      </c>
      <c r="K17" s="22">
        <f t="shared" si="3"/>
        <v>14576.624330000001</v>
      </c>
      <c r="L17" s="22">
        <f t="shared" si="3"/>
        <v>11286.58185</v>
      </c>
      <c r="M17" s="22">
        <f t="shared" si="3"/>
        <v>0</v>
      </c>
      <c r="N17" s="14">
        <f t="shared" si="1"/>
        <v>180794.95435999997</v>
      </c>
      <c r="O17" s="15"/>
    </row>
    <row r="18" spans="1:15" x14ac:dyDescent="0.25">
      <c r="A18" s="16" t="s">
        <v>53</v>
      </c>
      <c r="B18" s="19" t="s">
        <v>54</v>
      </c>
      <c r="C18" s="18" t="s">
        <v>55</v>
      </c>
      <c r="D18" s="14">
        <v>54797.521690000001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54797.521690000001</v>
      </c>
      <c r="O18" s="15"/>
    </row>
    <row r="19" spans="1:15" x14ac:dyDescent="0.25">
      <c r="A19" s="16" t="s">
        <v>56</v>
      </c>
      <c r="B19" s="19" t="s">
        <v>57</v>
      </c>
      <c r="C19" s="18" t="s">
        <v>58</v>
      </c>
      <c r="D19" s="14">
        <v>0</v>
      </c>
      <c r="E19" s="14">
        <v>2233.04576</v>
      </c>
      <c r="F19" s="14">
        <v>6194.7391700000007</v>
      </c>
      <c r="G19" s="14">
        <v>13634.35823</v>
      </c>
      <c r="H19" s="14">
        <v>26453.996599999999</v>
      </c>
      <c r="I19" s="14">
        <v>24165.205099999999</v>
      </c>
      <c r="J19" s="14">
        <v>27452.88163</v>
      </c>
      <c r="K19" s="14">
        <v>14576.624330000001</v>
      </c>
      <c r="L19" s="14">
        <v>11286.58185</v>
      </c>
      <c r="M19" s="14">
        <v>0</v>
      </c>
      <c r="N19" s="14">
        <f t="shared" si="1"/>
        <v>125997.43267000001</v>
      </c>
      <c r="O19" s="15"/>
    </row>
    <row r="20" spans="1:15" x14ac:dyDescent="0.25">
      <c r="A20" s="16">
        <v>2.4</v>
      </c>
      <c r="B20" s="19" t="s">
        <v>59</v>
      </c>
      <c r="C20" s="23" t="s">
        <v>60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16724.99999</v>
      </c>
      <c r="N20" s="14">
        <f t="shared" si="1"/>
        <v>16724.99999</v>
      </c>
      <c r="O20" s="15"/>
    </row>
    <row r="21" spans="1:15" x14ac:dyDescent="0.25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x14ac:dyDescent="0.25">
      <c r="A22" s="16">
        <v>2.6</v>
      </c>
      <c r="B22" s="19" t="s">
        <v>63</v>
      </c>
      <c r="C22" s="18" t="s">
        <v>64</v>
      </c>
      <c r="D22" s="14">
        <v>0</v>
      </c>
      <c r="E22" s="14">
        <v>10760.7116372075</v>
      </c>
      <c r="F22" s="14">
        <v>913.95732653904395</v>
      </c>
      <c r="G22" s="14">
        <v>387.26594253244298</v>
      </c>
      <c r="H22" s="14">
        <v>348.04135372097699</v>
      </c>
      <c r="I22" s="14">
        <v>1357.30871</v>
      </c>
      <c r="J22" s="14">
        <v>225.31412999999998</v>
      </c>
      <c r="K22" s="14">
        <v>154.12611000000001</v>
      </c>
      <c r="L22" s="14">
        <v>56.298139999999997</v>
      </c>
      <c r="M22" s="14">
        <v>299.14416999999958</v>
      </c>
      <c r="N22" s="14">
        <f t="shared" si="1"/>
        <v>14502.167519999964</v>
      </c>
      <c r="O22" s="15"/>
    </row>
    <row r="23" spans="1:15" x14ac:dyDescent="0.25">
      <c r="A23" s="6">
        <v>3</v>
      </c>
      <c r="B23" s="12" t="s">
        <v>65</v>
      </c>
      <c r="C23" s="13" t="s">
        <v>66</v>
      </c>
      <c r="D23" s="14">
        <f>D5-D14</f>
        <v>47572.666810000002</v>
      </c>
      <c r="E23" s="14">
        <f t="shared" ref="E23:M23" si="4">E5-E14</f>
        <v>-7369.1896847609132</v>
      </c>
      <c r="F23" s="14">
        <f t="shared" si="4"/>
        <v>7570.3080286424429</v>
      </c>
      <c r="G23" s="14">
        <f t="shared" si="4"/>
        <v>4800.9723365146256</v>
      </c>
      <c r="H23" s="14">
        <f t="shared" si="4"/>
        <v>-4391.7246379339304</v>
      </c>
      <c r="I23" s="14">
        <f t="shared" si="4"/>
        <v>-3790.2052882844509</v>
      </c>
      <c r="J23" s="14">
        <f t="shared" si="4"/>
        <v>-7613.8645712255056</v>
      </c>
      <c r="K23" s="14">
        <f t="shared" si="4"/>
        <v>65490.45725862067</v>
      </c>
      <c r="L23" s="14">
        <f t="shared" si="4"/>
        <v>-47230.77079915053</v>
      </c>
      <c r="M23" s="14">
        <f t="shared" si="4"/>
        <v>17864.28475757765</v>
      </c>
      <c r="N23" s="14">
        <f t="shared" si="1"/>
        <v>72902.934210000065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2020-10-23T10:59:58Z</dcterms:created>
  <dcterms:modified xsi:type="dcterms:W3CDTF">2020-10-23T11:00:35Z</dcterms:modified>
</cp:coreProperties>
</file>