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\31.12.2019\New folder\"/>
    </mc:Choice>
  </mc:AlternateContent>
  <bookViews>
    <workbookView xWindow="0" yWindow="0" windowWidth="24000" windowHeight="9030"/>
  </bookViews>
  <sheets>
    <sheet name="PulHerek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8" i="1" l="1"/>
  <c r="D46" i="1" l="1"/>
  <c r="D38" i="1"/>
  <c r="D17" i="1"/>
  <c r="D22" i="1"/>
  <c r="D18" i="1" l="1"/>
  <c r="D27" i="1" s="1"/>
  <c r="D29" i="1" s="1"/>
  <c r="D48" i="1" s="1"/>
</calcChain>
</file>

<file path=xl/sharedStrings.xml><?xml version="1.0" encoding="utf-8"?>
<sst xmlns="http://schemas.openxmlformats.org/spreadsheetml/2006/main" count="111" uniqueCount="110">
  <si>
    <t>Pul vəsaitlərinin hərəkəti haqqında hesabat</t>
  </si>
  <si>
    <t>min manatla</t>
  </si>
  <si>
    <t>Code</t>
  </si>
  <si>
    <t>monFlowStatem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</si>
  <si>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</si>
  <si>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</si>
  <si>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</si>
  <si>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</si>
  <si>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</si>
  <si>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</si>
  <si>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</si>
  <si>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</si>
  <si>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</si>
  <si>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</si>
  <si>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</si>
  <si>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</si>
  <si>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</si>
  <si>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</si>
  <si>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</si>
  <si>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</si>
  <si>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</si>
  <si>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</si>
  <si>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</si>
  <si>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</si>
  <si>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</si>
  <si>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</si>
  <si>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</si>
  <si>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</si>
  <si>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</si>
  <si>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</si>
  <si>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</si>
  <si>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</si>
  <si>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</si>
  <si>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</si>
  <si>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</si>
  <si>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</si>
  <si>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</si>
  <si>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</si>
  <si>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</si>
  <si>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</si>
  <si>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</si>
  <si>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</si>
  <si>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</si>
  <si>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</si>
  <si>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</si>
  <si>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</si>
  <si>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</si>
  <si>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</si>
  <si>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</si>
  <si>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</si>
  <si>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</si>
  <si>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</si>
  <si>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</si>
  <si>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</si>
  <si>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</si>
  <si>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</si>
  <si>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</si>
  <si>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</si>
  <si>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</si>
  <si>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</si>
  <si>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</si>
  <si>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</si>
  <si>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</si>
  <si>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</si>
  <si>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</si>
  <si>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</si>
  <si>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</si>
  <si>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</si>
  <si>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</si>
  <si>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</si>
  <si>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</si>
  <si>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</si>
  <si>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</si>
  <si>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</si>
  <si>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</si>
  <si>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</si>
  <si>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</si>
  <si>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</si>
  <si>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</si>
  <si>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</si>
  <si>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</si>
  <si>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</si>
  <si>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</si>
  <si>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</si>
  <si>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</si>
  <si>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</si>
  <si>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</si>
  <si>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</si>
  <si>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</si>
  <si>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</si>
  <si>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</si>
  <si>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</si>
  <si>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</si>
  <si>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</si>
  <si>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</si>
  <si>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</si>
  <si>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</si>
  <si>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</si>
  <si>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</si>
  <si>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</si>
  <si>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</si>
  <si>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</si>
  <si>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</si>
  <si>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</si>
  <si>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</si>
  <si>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</si>
  <si>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</si>
  <si>
    <t>Faiz və cərimə üzrə pul vəsaitinin hərəkəti göstərilib</t>
  </si>
  <si>
    <t>Ümüdsüz borcun əsas borcu üzrə yığımlar göstərilib</t>
  </si>
  <si>
    <t>Qeydlər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</si>
</sst>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1"/>
      <color theme="1"/>
      <name val="Calibri"/>
      <family val="2"/>
      <scheme val="minor"/>
    </font>
    <font>
      <b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164" fontId="2" fillId="3" borderId="1" xfId="1" applyFont="1" applyFill="1" applyBorder="1" applyAlignment="1">
      <alignment vertical="center"/>
    </xf>
    <xf numFmtId="164" fontId="0" fillId="0" borderId="0" xfId="0" applyNumberFormat="1" applyFont="1"/>
    <xf numFmtId="164" fontId="0" fillId="0" borderId="0" xfId="1" applyFont="1"/>
    <xf numFmtId="164" fontId="2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1"/>
  <sheetViews>
    <sheetView tabSelected="1" topLeftCell="C1" zoomScale="120" zoomScaleNormal="120" workbookViewId="0">
      <selection activeCell="F7" sqref="F7"/>
    </sheetView>
  </sheetViews>
  <sheetFormatPr defaultRowHeight="15" x14ac:dyDescent="0.25"/>
  <cols>
    <col min="1" max="1" width="4.85546875" style="18" bestFit="1" customWidth="1"/>
    <col min="2" max="2" width="36.5703125" style="18" customWidth="1"/>
    <col min="3" max="3" width="83.28515625" style="19" customWidth="1"/>
    <col min="4" max="4" width="16.42578125" style="1" bestFit="1" customWidth="1"/>
    <col min="5" max="5" width="15.28515625" style="1" customWidth="1"/>
    <col min="6" max="7" width="16.42578125" style="1" bestFit="1" customWidth="1"/>
    <col min="8" max="8" width="9.140625" style="1"/>
    <col min="9" max="9" width="15.42578125" style="1" bestFit="1" customWidth="1"/>
    <col min="10" max="16384" width="9.140625" style="1"/>
  </cols>
  <sheetData>
    <row r="1" spans="1:7" x14ac:dyDescent="0.25">
      <c r="A1" s="27" t="s">
        <v>0</v>
      </c>
      <c r="B1" s="27"/>
      <c r="C1" s="27"/>
      <c r="D1" s="27"/>
      <c r="E1" s="27"/>
    </row>
    <row r="2" spans="1:7" x14ac:dyDescent="0.25">
      <c r="A2" s="2"/>
      <c r="B2" s="2"/>
      <c r="C2" s="3"/>
      <c r="D2" s="4"/>
      <c r="E2" s="5" t="s">
        <v>1</v>
      </c>
    </row>
    <row r="3" spans="1:7" ht="30" x14ac:dyDescent="0.25">
      <c r="A3" s="6"/>
      <c r="B3" s="6" t="s">
        <v>2</v>
      </c>
      <c r="C3" s="7" t="s">
        <v>3</v>
      </c>
      <c r="D3" s="8" t="s">
        <v>4</v>
      </c>
      <c r="E3" s="8" t="s">
        <v>5</v>
      </c>
      <c r="F3" s="1" t="s">
        <v>109</v>
      </c>
    </row>
    <row r="4" spans="1:7" x14ac:dyDescent="0.25">
      <c r="A4" s="6"/>
      <c r="B4" s="6"/>
      <c r="C4" s="9"/>
      <c r="D4" s="10" t="s">
        <v>6</v>
      </c>
      <c r="E4" s="10" t="s">
        <v>7</v>
      </c>
    </row>
    <row r="5" spans="1:7" x14ac:dyDescent="0.25">
      <c r="A5" s="11">
        <v>1</v>
      </c>
      <c r="B5" s="12" t="s">
        <v>8</v>
      </c>
      <c r="C5" s="28" t="s">
        <v>9</v>
      </c>
      <c r="D5" s="28"/>
      <c r="E5" s="28"/>
    </row>
    <row r="6" spans="1:7" x14ac:dyDescent="0.25">
      <c r="A6" s="6">
        <v>1.1000000000000001</v>
      </c>
      <c r="B6" s="13" t="s">
        <v>10</v>
      </c>
      <c r="C6" s="14" t="s">
        <v>11</v>
      </c>
      <c r="D6" s="20">
        <v>42925523.219999954</v>
      </c>
      <c r="E6" s="20">
        <v>31471865.98999989</v>
      </c>
      <c r="F6" s="1" t="s">
        <v>107</v>
      </c>
    </row>
    <row r="7" spans="1:7" x14ac:dyDescent="0.25">
      <c r="A7" s="6">
        <v>1.2</v>
      </c>
      <c r="B7" s="13" t="s">
        <v>12</v>
      </c>
      <c r="C7" s="14" t="s">
        <v>13</v>
      </c>
      <c r="D7" s="20">
        <v>-12492025.27</v>
      </c>
      <c r="E7" s="20">
        <v>-9409665.9299999997</v>
      </c>
      <c r="F7" s="1" t="s">
        <v>107</v>
      </c>
    </row>
    <row r="8" spans="1:7" x14ac:dyDescent="0.25">
      <c r="A8" s="6">
        <v>1.3</v>
      </c>
      <c r="B8" s="13" t="s">
        <v>14</v>
      </c>
      <c r="C8" s="14" t="s">
        <v>15</v>
      </c>
      <c r="D8" s="20">
        <v>7105990.9899999993</v>
      </c>
      <c r="E8" s="20">
        <v>4863961.34</v>
      </c>
    </row>
    <row r="9" spans="1:7" x14ac:dyDescent="0.25">
      <c r="A9" s="6">
        <v>1.4</v>
      </c>
      <c r="B9" s="13" t="s">
        <v>16</v>
      </c>
      <c r="C9" s="14" t="s">
        <v>17</v>
      </c>
      <c r="D9" s="20">
        <v>-5302799.13</v>
      </c>
      <c r="E9" s="20">
        <v>-3758680.1999999997</v>
      </c>
    </row>
    <row r="10" spans="1:7" x14ac:dyDescent="0.25">
      <c r="A10" s="6">
        <v>1.5</v>
      </c>
      <c r="B10" s="13" t="s">
        <v>18</v>
      </c>
      <c r="C10" s="14" t="s">
        <v>19</v>
      </c>
      <c r="D10" s="20">
        <v>1177666.9300000002</v>
      </c>
      <c r="E10" s="20">
        <v>837863.32000000007</v>
      </c>
    </row>
    <row r="11" spans="1:7" x14ac:dyDescent="0.25">
      <c r="A11" s="6">
        <v>1.6</v>
      </c>
      <c r="B11" s="13" t="s">
        <v>20</v>
      </c>
      <c r="C11" s="14" t="s">
        <v>21</v>
      </c>
      <c r="D11" s="20">
        <v>0</v>
      </c>
      <c r="E11" s="20">
        <v>0</v>
      </c>
    </row>
    <row r="12" spans="1:7" x14ac:dyDescent="0.25">
      <c r="A12" s="6">
        <v>1.7</v>
      </c>
      <c r="B12" s="13" t="s">
        <v>22</v>
      </c>
      <c r="C12" s="14" t="s">
        <v>23</v>
      </c>
      <c r="D12" s="20">
        <v>-18261269.82</v>
      </c>
      <c r="E12" s="20">
        <v>-12670658.899999999</v>
      </c>
      <c r="F12" s="21"/>
    </row>
    <row r="13" spans="1:7" x14ac:dyDescent="0.25">
      <c r="A13" s="6">
        <v>1.8</v>
      </c>
      <c r="B13" s="13" t="s">
        <v>24</v>
      </c>
      <c r="C13" s="14" t="s">
        <v>25</v>
      </c>
      <c r="D13" s="20">
        <v>-8307806.8400000036</v>
      </c>
      <c r="E13" s="20">
        <v>-5486754.7050000001</v>
      </c>
      <c r="F13" s="22"/>
      <c r="G13" s="22"/>
    </row>
    <row r="14" spans="1:7" x14ac:dyDescent="0.25">
      <c r="A14" s="6">
        <v>1.9</v>
      </c>
      <c r="B14" s="13" t="s">
        <v>26</v>
      </c>
      <c r="C14" s="14" t="s">
        <v>27</v>
      </c>
      <c r="D14" s="20">
        <v>26957882.450000014</v>
      </c>
      <c r="E14" s="20">
        <v>25311624.570000011</v>
      </c>
      <c r="F14" s="1" t="s">
        <v>108</v>
      </c>
    </row>
    <row r="15" spans="1:7" x14ac:dyDescent="0.25">
      <c r="A15" s="6">
        <v>1.1000000000000001</v>
      </c>
      <c r="B15" s="13" t="s">
        <v>28</v>
      </c>
      <c r="C15" s="14" t="s">
        <v>29</v>
      </c>
      <c r="D15" s="20">
        <v>153429.44</v>
      </c>
      <c r="E15" s="20">
        <v>60426.13</v>
      </c>
    </row>
    <row r="16" spans="1:7" x14ac:dyDescent="0.25">
      <c r="A16" s="6">
        <v>1.1100000000000001</v>
      </c>
      <c r="B16" s="13" t="s">
        <v>30</v>
      </c>
      <c r="C16" s="14" t="s">
        <v>31</v>
      </c>
      <c r="D16" s="20">
        <v>-817956.27999995602</v>
      </c>
      <c r="E16" s="20">
        <v>-1309959.5199998</v>
      </c>
      <c r="F16" s="22"/>
      <c r="G16" s="21"/>
    </row>
    <row r="17" spans="1:9" ht="30" x14ac:dyDescent="0.25">
      <c r="A17" s="11">
        <v>2</v>
      </c>
      <c r="B17" s="12" t="s">
        <v>32</v>
      </c>
      <c r="C17" s="16" t="s">
        <v>33</v>
      </c>
      <c r="D17" s="24">
        <f>SUM(D6:D16)</f>
        <v>33138635.690000005</v>
      </c>
      <c r="E17" s="24">
        <v>29910022.095000103</v>
      </c>
      <c r="F17" s="22"/>
    </row>
    <row r="18" spans="1:9" x14ac:dyDescent="0.25">
      <c r="A18" s="6">
        <v>2.1</v>
      </c>
      <c r="B18" s="13" t="s">
        <v>34</v>
      </c>
      <c r="C18" s="14" t="s">
        <v>35</v>
      </c>
      <c r="D18" s="23">
        <f>SUM(D19:D21)</f>
        <v>1304746.7820000299</v>
      </c>
      <c r="E18" s="23">
        <v>41154055.530000806</v>
      </c>
      <c r="F18" s="22"/>
      <c r="G18" s="21"/>
      <c r="I18" s="21"/>
    </row>
    <row r="19" spans="1:9" x14ac:dyDescent="0.25">
      <c r="A19" s="6" t="s">
        <v>36</v>
      </c>
      <c r="B19" s="13" t="s">
        <v>37</v>
      </c>
      <c r="C19" s="14" t="s">
        <v>38</v>
      </c>
      <c r="D19" s="20">
        <v>21602591.592</v>
      </c>
      <c r="E19" s="20">
        <v>20748948.140000001</v>
      </c>
      <c r="F19" s="22"/>
    </row>
    <row r="20" spans="1:9" x14ac:dyDescent="0.25">
      <c r="A20" s="6" t="s">
        <v>39</v>
      </c>
      <c r="B20" s="13" t="s">
        <v>40</v>
      </c>
      <c r="C20" s="14" t="s">
        <v>41</v>
      </c>
      <c r="D20" s="20">
        <v>-19136455.7799992</v>
      </c>
      <c r="E20" s="20">
        <v>17742445.450000804</v>
      </c>
      <c r="F20" s="22"/>
      <c r="G20" s="21"/>
    </row>
    <row r="21" spans="1:9" x14ac:dyDescent="0.25">
      <c r="A21" s="6" t="s">
        <v>42</v>
      </c>
      <c r="B21" s="13" t="s">
        <v>43</v>
      </c>
      <c r="C21" s="14" t="s">
        <v>44</v>
      </c>
      <c r="D21" s="20">
        <v>-1161389.03000077</v>
      </c>
      <c r="E21" s="20">
        <v>2662661.94</v>
      </c>
    </row>
    <row r="22" spans="1:9" x14ac:dyDescent="0.25">
      <c r="A22" s="6">
        <v>2.2000000000000002</v>
      </c>
      <c r="B22" s="13" t="s">
        <v>45</v>
      </c>
      <c r="C22" s="14" t="s">
        <v>46</v>
      </c>
      <c r="D22" s="23">
        <f>SUM(D23:D26)</f>
        <v>57898351.869999982</v>
      </c>
      <c r="E22" s="23">
        <v>-37103792.692000017</v>
      </c>
    </row>
    <row r="23" spans="1:9" ht="30" x14ac:dyDescent="0.25">
      <c r="A23" s="6" t="s">
        <v>47</v>
      </c>
      <c r="B23" s="13" t="s">
        <v>48</v>
      </c>
      <c r="C23" s="14" t="s">
        <v>49</v>
      </c>
      <c r="D23" s="20">
        <v>-4184907.8500000089</v>
      </c>
      <c r="E23" s="20">
        <v>427121.81000000238</v>
      </c>
      <c r="F23" s="22"/>
      <c r="G23" s="21"/>
    </row>
    <row r="24" spans="1:9" x14ac:dyDescent="0.25">
      <c r="A24" s="6" t="s">
        <v>50</v>
      </c>
      <c r="B24" s="13" t="s">
        <v>51</v>
      </c>
      <c r="C24" s="14" t="s">
        <v>52</v>
      </c>
      <c r="D24" s="20">
        <v>57345518.469999999</v>
      </c>
      <c r="E24" s="20">
        <v>-20000000</v>
      </c>
      <c r="F24" s="21"/>
    </row>
    <row r="25" spans="1:9" x14ac:dyDescent="0.25">
      <c r="A25" s="6" t="s">
        <v>53</v>
      </c>
      <c r="B25" s="13" t="s">
        <v>54</v>
      </c>
      <c r="C25" s="14" t="s">
        <v>55</v>
      </c>
      <c r="D25" s="20">
        <v>16486698.709999995</v>
      </c>
      <c r="E25" s="20">
        <v>-4135359.0400000196</v>
      </c>
    </row>
    <row r="26" spans="1:9" x14ac:dyDescent="0.25">
      <c r="A26" s="6" t="s">
        <v>56</v>
      </c>
      <c r="B26" s="13" t="s">
        <v>57</v>
      </c>
      <c r="C26" s="14" t="s">
        <v>58</v>
      </c>
      <c r="D26" s="20">
        <v>-11748957.460000003</v>
      </c>
      <c r="E26" s="20">
        <v>-13395555.461999999</v>
      </c>
    </row>
    <row r="27" spans="1:9" x14ac:dyDescent="0.25">
      <c r="A27" s="6">
        <v>3</v>
      </c>
      <c r="B27" s="13" t="s">
        <v>59</v>
      </c>
      <c r="C27" s="16" t="s">
        <v>60</v>
      </c>
      <c r="D27" s="25">
        <f>D18+D22</f>
        <v>59203098.65200001</v>
      </c>
      <c r="E27" s="25">
        <v>4050262.8380007893</v>
      </c>
    </row>
    <row r="28" spans="1:9" x14ac:dyDescent="0.25">
      <c r="A28" s="6">
        <v>3.1</v>
      </c>
      <c r="B28" s="13" t="s">
        <v>61</v>
      </c>
      <c r="C28" s="14" t="s">
        <v>62</v>
      </c>
      <c r="D28" s="15">
        <v>0</v>
      </c>
      <c r="E28" s="15">
        <v>0</v>
      </c>
    </row>
    <row r="29" spans="1:9" x14ac:dyDescent="0.25">
      <c r="A29" s="11">
        <v>4</v>
      </c>
      <c r="B29" s="12" t="s">
        <v>63</v>
      </c>
      <c r="C29" s="16" t="s">
        <v>64</v>
      </c>
      <c r="D29" s="25">
        <f>D27+D28+D17</f>
        <v>92341734.342000008</v>
      </c>
      <c r="E29" s="25">
        <v>33960284.933000892</v>
      </c>
    </row>
    <row r="30" spans="1:9" x14ac:dyDescent="0.25">
      <c r="A30" s="11">
        <v>5</v>
      </c>
      <c r="B30" s="17" t="s">
        <v>65</v>
      </c>
      <c r="C30" s="29" t="s">
        <v>66</v>
      </c>
      <c r="D30" s="30"/>
      <c r="E30" s="30"/>
    </row>
    <row r="31" spans="1:9" x14ac:dyDescent="0.25">
      <c r="A31" s="6">
        <v>5.0999999999999996</v>
      </c>
      <c r="B31" s="13" t="s">
        <v>67</v>
      </c>
      <c r="C31" s="14" t="s">
        <v>68</v>
      </c>
      <c r="D31" s="20">
        <v>-1398481</v>
      </c>
      <c r="E31" s="20">
        <v>-872851.90999999992</v>
      </c>
    </row>
    <row r="32" spans="1:9" x14ac:dyDescent="0.25">
      <c r="A32" s="6">
        <v>5.2</v>
      </c>
      <c r="B32" s="13" t="s">
        <v>69</v>
      </c>
      <c r="C32" s="14" t="s">
        <v>70</v>
      </c>
      <c r="D32" s="20">
        <v>121630</v>
      </c>
      <c r="E32" s="20">
        <v>43829.999999999956</v>
      </c>
    </row>
    <row r="33" spans="1:6" x14ac:dyDescent="0.25">
      <c r="A33" s="6">
        <v>5.3</v>
      </c>
      <c r="B33" s="13" t="s">
        <v>71</v>
      </c>
      <c r="C33" s="14" t="s">
        <v>72</v>
      </c>
      <c r="D33" s="20">
        <v>-90701</v>
      </c>
      <c r="E33" s="20">
        <v>-41195</v>
      </c>
    </row>
    <row r="34" spans="1:6" x14ac:dyDescent="0.25">
      <c r="A34" s="6">
        <v>5.4</v>
      </c>
      <c r="B34" s="13" t="s">
        <v>73</v>
      </c>
      <c r="C34" s="14" t="s">
        <v>74</v>
      </c>
      <c r="D34" s="15">
        <v>0</v>
      </c>
      <c r="E34" s="15">
        <v>0</v>
      </c>
    </row>
    <row r="35" spans="1:6" x14ac:dyDescent="0.25">
      <c r="A35" s="6">
        <v>5.5</v>
      </c>
      <c r="B35" s="13" t="s">
        <v>75</v>
      </c>
      <c r="C35" s="14" t="s">
        <v>76</v>
      </c>
      <c r="D35" s="15">
        <v>0</v>
      </c>
      <c r="E35" s="15">
        <v>0</v>
      </c>
    </row>
    <row r="36" spans="1:6" x14ac:dyDescent="0.25">
      <c r="A36" s="6">
        <v>5.6</v>
      </c>
      <c r="B36" s="13" t="s">
        <v>77</v>
      </c>
      <c r="C36" s="14" t="s">
        <v>78</v>
      </c>
      <c r="D36" s="20">
        <v>-69337606.090000004</v>
      </c>
      <c r="E36" s="20">
        <v>-21843681.210000001</v>
      </c>
    </row>
    <row r="37" spans="1:6" x14ac:dyDescent="0.25">
      <c r="A37" s="6">
        <v>5.7</v>
      </c>
      <c r="B37" s="13" t="s">
        <v>79</v>
      </c>
      <c r="C37" s="14" t="s">
        <v>80</v>
      </c>
      <c r="D37" s="15">
        <v>0</v>
      </c>
      <c r="E37" s="15">
        <v>0</v>
      </c>
    </row>
    <row r="38" spans="1:6" x14ac:dyDescent="0.25">
      <c r="A38" s="11">
        <v>6</v>
      </c>
      <c r="B38" s="12" t="s">
        <v>81</v>
      </c>
      <c r="C38" s="16" t="s">
        <v>82</v>
      </c>
      <c r="D38" s="25">
        <f>SUM(D31:D37)</f>
        <v>-70705158.090000004</v>
      </c>
      <c r="E38" s="25">
        <v>-22713898.120000001</v>
      </c>
    </row>
    <row r="39" spans="1:6" x14ac:dyDescent="0.25">
      <c r="A39" s="11">
        <v>7</v>
      </c>
      <c r="B39" s="12" t="s">
        <v>83</v>
      </c>
      <c r="C39" s="28" t="s">
        <v>84</v>
      </c>
      <c r="D39" s="28"/>
      <c r="E39" s="28"/>
    </row>
    <row r="40" spans="1:6" x14ac:dyDescent="0.25">
      <c r="A40" s="6">
        <v>7.1</v>
      </c>
      <c r="B40" s="13" t="s">
        <v>85</v>
      </c>
      <c r="C40" s="14" t="s">
        <v>86</v>
      </c>
      <c r="D40" s="15">
        <v>0</v>
      </c>
      <c r="E40" s="15">
        <v>0</v>
      </c>
    </row>
    <row r="41" spans="1:6" x14ac:dyDescent="0.25">
      <c r="A41" s="6">
        <v>7.2</v>
      </c>
      <c r="B41" s="13" t="s">
        <v>87</v>
      </c>
      <c r="C41" s="14" t="s">
        <v>88</v>
      </c>
      <c r="D41" s="15">
        <v>0</v>
      </c>
      <c r="E41" s="15">
        <v>0</v>
      </c>
    </row>
    <row r="42" spans="1:6" x14ac:dyDescent="0.25">
      <c r="A42" s="6">
        <v>7.3</v>
      </c>
      <c r="B42" s="13" t="s">
        <v>89</v>
      </c>
      <c r="C42" s="14" t="s">
        <v>90</v>
      </c>
      <c r="D42" s="15">
        <v>0</v>
      </c>
      <c r="E42" s="15">
        <v>0</v>
      </c>
    </row>
    <row r="43" spans="1:6" x14ac:dyDescent="0.25">
      <c r="A43" s="6">
        <v>7.4</v>
      </c>
      <c r="B43" s="13" t="s">
        <v>91</v>
      </c>
      <c r="C43" s="14" t="s">
        <v>92</v>
      </c>
      <c r="D43" s="15">
        <v>0</v>
      </c>
      <c r="E43" s="15">
        <v>0</v>
      </c>
    </row>
    <row r="44" spans="1:6" x14ac:dyDescent="0.25">
      <c r="A44" s="6">
        <v>7.5</v>
      </c>
      <c r="B44" s="13" t="s">
        <v>93</v>
      </c>
      <c r="C44" s="14" t="s">
        <v>94</v>
      </c>
      <c r="D44" s="15">
        <v>0</v>
      </c>
      <c r="E44" s="15">
        <v>0</v>
      </c>
    </row>
    <row r="45" spans="1:6" x14ac:dyDescent="0.25">
      <c r="A45" s="6">
        <v>7.6</v>
      </c>
      <c r="B45" s="13" t="s">
        <v>95</v>
      </c>
      <c r="C45" s="14" t="s">
        <v>96</v>
      </c>
      <c r="D45" s="15">
        <v>0</v>
      </c>
      <c r="E45" s="15">
        <v>0</v>
      </c>
    </row>
    <row r="46" spans="1:6" x14ac:dyDescent="0.25">
      <c r="A46" s="11">
        <v>8</v>
      </c>
      <c r="B46" s="12" t="s">
        <v>97</v>
      </c>
      <c r="C46" s="16" t="s">
        <v>98</v>
      </c>
      <c r="D46" s="26">
        <f>SUM(D40:D45)</f>
        <v>0</v>
      </c>
      <c r="E46" s="26">
        <f>SUM(E40:E45)</f>
        <v>0</v>
      </c>
    </row>
    <row r="47" spans="1:6" x14ac:dyDescent="0.25">
      <c r="A47" s="11">
        <v>9</v>
      </c>
      <c r="B47" s="12" t="s">
        <v>99</v>
      </c>
      <c r="C47" s="16" t="s">
        <v>100</v>
      </c>
      <c r="D47" s="20">
        <v>18904872.753999997</v>
      </c>
      <c r="E47" s="20">
        <v>18904872.753999997</v>
      </c>
    </row>
    <row r="48" spans="1:6" x14ac:dyDescent="0.25">
      <c r="A48" s="11">
        <v>10</v>
      </c>
      <c r="B48" s="12" t="s">
        <v>101</v>
      </c>
      <c r="C48" s="16" t="s">
        <v>102</v>
      </c>
      <c r="D48" s="23">
        <f>D29+D38</f>
        <v>21636576.252000004</v>
      </c>
      <c r="E48" s="23">
        <f>E29+E38</f>
        <v>11246386.813000891</v>
      </c>
      <c r="F48" s="21"/>
    </row>
    <row r="49" spans="1:5" x14ac:dyDescent="0.25">
      <c r="A49" s="11">
        <v>11</v>
      </c>
      <c r="B49" s="12" t="s">
        <v>103</v>
      </c>
      <c r="C49" s="16" t="s">
        <v>104</v>
      </c>
      <c r="D49" s="20">
        <v>-634314.5399999998</v>
      </c>
      <c r="E49" s="20">
        <v>-537279.79</v>
      </c>
    </row>
    <row r="50" spans="1:5" x14ac:dyDescent="0.25">
      <c r="A50" s="11">
        <v>12</v>
      </c>
      <c r="B50" s="12" t="s">
        <v>105</v>
      </c>
      <c r="C50" s="16" t="s">
        <v>106</v>
      </c>
      <c r="D50" s="20">
        <v>39907134.466000006</v>
      </c>
      <c r="E50" s="20">
        <v>38622809.511</v>
      </c>
    </row>
    <row r="51" spans="1:5" x14ac:dyDescent="0.25">
      <c r="D51" s="21"/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Rashad R. Malikov</dc:creator>
  <cp:lastModifiedBy>Aytac G. Abushova</cp:lastModifiedBy>
  <dcterms:created xsi:type="dcterms:W3CDTF">2019-10-25T06:14:21Z</dcterms:created>
  <dcterms:modified xsi:type="dcterms:W3CDTF">2020-01-28T11:08:30Z</dcterms:modified>
</cp:coreProperties>
</file>