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3" i="1"/>
  <c r="C23" i="1"/>
  <c r="H22" i="1"/>
  <c r="E22" i="1"/>
  <c r="D22" i="1"/>
  <c r="D20" i="1" s="1"/>
  <c r="C22" i="1"/>
  <c r="H21" i="1"/>
  <c r="C21" i="1" s="1"/>
  <c r="D21" i="1"/>
  <c r="J20" i="1"/>
  <c r="I20" i="1"/>
  <c r="G20" i="1"/>
  <c r="F20" i="1"/>
  <c r="E20" i="1"/>
  <c r="H20" i="1" l="1"/>
  <c r="C20" i="1" s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<sst xmlns="http://schemas.openxmlformats.org/spreadsheetml/2006/main" count="80" uniqueCount="64">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</sst>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sqref="A1:Q1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338158.71733099996</v>
      </c>
      <c r="D10" s="21">
        <v>281831.29739099997</v>
      </c>
      <c r="E10" s="21">
        <v>26418.641940000001</v>
      </c>
      <c r="F10" s="21">
        <v>3643.4371100000003</v>
      </c>
      <c r="G10" s="21">
        <v>1606.58131</v>
      </c>
      <c r="H10" s="21">
        <v>1469.1626200000001</v>
      </c>
      <c r="I10" s="21">
        <v>1366.8032399999997</v>
      </c>
      <c r="J10" s="21">
        <v>1089.6361300000001</v>
      </c>
      <c r="K10" s="21">
        <v>2337.1457799999998</v>
      </c>
      <c r="L10" s="21">
        <v>494.31598000000002</v>
      </c>
      <c r="M10" s="21">
        <v>443.61741000000006</v>
      </c>
      <c r="N10" s="21">
        <v>1120.3046099999999</v>
      </c>
      <c r="O10" s="21">
        <v>527.41301999999996</v>
      </c>
      <c r="P10" s="21">
        <v>417.16241000000002</v>
      </c>
      <c r="Q10" s="21">
        <v>15393.19838</v>
      </c>
      <c r="R10" s="22"/>
    </row>
    <row r="11" spans="1:18" x14ac:dyDescent="0.25">
      <c r="A11" s="23" t="s">
        <v>41</v>
      </c>
      <c r="B11" s="24" t="s">
        <v>42</v>
      </c>
      <c r="C11" s="25">
        <v>81924.733730000007</v>
      </c>
      <c r="D11" s="25">
        <v>64107.170980000003</v>
      </c>
      <c r="E11" s="25">
        <v>6880.3287599999994</v>
      </c>
      <c r="F11" s="25">
        <v>469.89131000000003</v>
      </c>
      <c r="G11" s="25">
        <v>370.74338999999998</v>
      </c>
      <c r="H11" s="25">
        <v>297.28134999999997</v>
      </c>
      <c r="I11" s="25">
        <v>135.88674</v>
      </c>
      <c r="J11" s="25">
        <v>75.168170000000003</v>
      </c>
      <c r="K11" s="25">
        <v>1894.35673</v>
      </c>
      <c r="L11" s="25">
        <v>49.622019999999999</v>
      </c>
      <c r="M11" s="25">
        <v>59.147820000000003</v>
      </c>
      <c r="N11" s="25">
        <v>416.42669000000001</v>
      </c>
      <c r="O11" s="25">
        <v>43.862029999999997</v>
      </c>
      <c r="P11" s="25">
        <v>86.395060000000001</v>
      </c>
      <c r="Q11" s="25">
        <v>7038.4526800000003</v>
      </c>
      <c r="R11" s="22"/>
    </row>
    <row r="12" spans="1:18" x14ac:dyDescent="0.25">
      <c r="A12" s="23" t="s">
        <v>43</v>
      </c>
      <c r="B12" s="24" t="s">
        <v>44</v>
      </c>
      <c r="C12" s="25">
        <v>245929.18679099999</v>
      </c>
      <c r="D12" s="25">
        <v>209305.50692099999</v>
      </c>
      <c r="E12" s="25">
        <v>17811.67642</v>
      </c>
      <c r="F12" s="25">
        <v>3037.7773400000005</v>
      </c>
      <c r="G12" s="25">
        <v>1235.8379199999999</v>
      </c>
      <c r="H12" s="25">
        <v>1171.8812700000001</v>
      </c>
      <c r="I12" s="25">
        <v>1230.9164999999998</v>
      </c>
      <c r="J12" s="25">
        <v>1014.4679600000001</v>
      </c>
      <c r="K12" s="25">
        <v>442.78905000000003</v>
      </c>
      <c r="L12" s="25">
        <v>444.69396</v>
      </c>
      <c r="M12" s="25">
        <v>384.46959000000004</v>
      </c>
      <c r="N12" s="25">
        <v>703.8779199999999</v>
      </c>
      <c r="O12" s="25">
        <v>483.55099000000001</v>
      </c>
      <c r="P12" s="25">
        <v>330.76735000000002</v>
      </c>
      <c r="Q12" s="25">
        <v>8330.9735999999994</v>
      </c>
      <c r="R12" s="22"/>
    </row>
    <row r="13" spans="1:18" x14ac:dyDescent="0.25">
      <c r="A13" s="26" t="s">
        <v>45</v>
      </c>
      <c r="B13" s="27" t="s">
        <v>46</v>
      </c>
      <c r="C13" s="25">
        <v>8754.366399999999</v>
      </c>
      <c r="D13" s="25">
        <v>6898.57222</v>
      </c>
      <c r="E13" s="25">
        <v>1696.25362</v>
      </c>
      <c r="F13" s="25">
        <v>135.76846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23.772099999999998</v>
      </c>
      <c r="R13" s="22"/>
    </row>
    <row r="14" spans="1:18" x14ac:dyDescent="0.25">
      <c r="A14" s="26" t="s">
        <v>47</v>
      </c>
      <c r="B14" s="27" t="s">
        <v>48</v>
      </c>
      <c r="C14" s="25">
        <v>1550.4304099999999</v>
      </c>
      <c r="D14" s="25">
        <v>1520.04727</v>
      </c>
      <c r="E14" s="25">
        <v>30.383140000000001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0" x14ac:dyDescent="0.25">
      <c r="A17" s="30"/>
      <c r="B17" s="30"/>
      <c r="J17" s="31" t="s">
        <v>3</v>
      </c>
    </row>
    <row r="18" spans="1:10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0" ht="29.2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</row>
    <row r="20" spans="1:10" ht="30" x14ac:dyDescent="0.25">
      <c r="A20" s="19" t="s">
        <v>39</v>
      </c>
      <c r="B20" s="20" t="s">
        <v>40</v>
      </c>
      <c r="C20" s="32">
        <f>SUM(D20:J20)</f>
        <v>338158.71732336801</v>
      </c>
      <c r="D20" s="33">
        <f>SUM(D21:D24)</f>
        <v>265310.47627020505</v>
      </c>
      <c r="E20" s="33">
        <f t="shared" ref="E20:J20" si="0">SUM(E21:E24)</f>
        <v>2292.131774</v>
      </c>
      <c r="F20" s="33">
        <f t="shared" si="0"/>
        <v>207.65675039646996</v>
      </c>
      <c r="G20" s="33">
        <f t="shared" si="0"/>
        <v>33122.873983910897</v>
      </c>
      <c r="H20" s="33">
        <f t="shared" si="0"/>
        <v>37225.578544855598</v>
      </c>
      <c r="I20" s="33">
        <f t="shared" si="0"/>
        <v>0</v>
      </c>
      <c r="J20" s="33">
        <f t="shared" si="0"/>
        <v>0</v>
      </c>
    </row>
    <row r="21" spans="1:10" x14ac:dyDescent="0.25">
      <c r="A21" s="23" t="s">
        <v>41</v>
      </c>
      <c r="B21" s="24" t="s">
        <v>42</v>
      </c>
      <c r="C21" s="32">
        <f t="shared" ref="C21:C24" si="1">SUM(D21:J21)</f>
        <v>81924.733723380035</v>
      </c>
      <c r="D21" s="33">
        <f>38904.63374538+0.00001</f>
        <v>38904.633755380004</v>
      </c>
      <c r="E21" s="33">
        <v>947.77238999999997</v>
      </c>
      <c r="F21" s="33">
        <v>44.237140396469925</v>
      </c>
      <c r="G21" s="33">
        <v>24812.928769748065</v>
      </c>
      <c r="H21" s="33">
        <f>17215.1616178555+0.00005</f>
        <v>17215.1616678555</v>
      </c>
      <c r="I21" s="33">
        <v>0</v>
      </c>
      <c r="J21" s="33">
        <v>0</v>
      </c>
    </row>
    <row r="22" spans="1:10" x14ac:dyDescent="0.25">
      <c r="A22" s="23" t="s">
        <v>43</v>
      </c>
      <c r="B22" s="24" t="s">
        <v>44</v>
      </c>
      <c r="C22" s="32">
        <f t="shared" si="1"/>
        <v>245929.18678582512</v>
      </c>
      <c r="D22" s="33">
        <f>223918.462294825-1.27642-2.4244</f>
        <v>223914.76147482501</v>
      </c>
      <c r="E22" s="33">
        <f>1345.637514-1.27813</f>
        <v>1344.3593840000001</v>
      </c>
      <c r="F22" s="33">
        <v>163.41961000000003</v>
      </c>
      <c r="G22" s="33">
        <v>496.22944000000007</v>
      </c>
      <c r="H22" s="33">
        <f>20006.7153470001+3.70153</f>
        <v>20010.416877000098</v>
      </c>
      <c r="I22" s="33">
        <v>0</v>
      </c>
      <c r="J22" s="33">
        <v>0</v>
      </c>
    </row>
    <row r="23" spans="1:10" x14ac:dyDescent="0.25">
      <c r="A23" s="26" t="s">
        <v>45</v>
      </c>
      <c r="B23" s="27" t="s">
        <v>46</v>
      </c>
      <c r="C23" s="32">
        <f t="shared" si="1"/>
        <v>8754.3664041628344</v>
      </c>
      <c r="D23" s="25">
        <f>2488.65664+2.4244</f>
        <v>2491.08104</v>
      </c>
      <c r="E23" s="25">
        <v>0</v>
      </c>
      <c r="F23" s="25">
        <v>0</v>
      </c>
      <c r="G23" s="25">
        <v>6263.2853641628344</v>
      </c>
      <c r="H23" s="25">
        <v>0</v>
      </c>
      <c r="I23" s="33">
        <v>0</v>
      </c>
      <c r="J23" s="33">
        <v>0</v>
      </c>
    </row>
    <row r="24" spans="1:10" x14ac:dyDescent="0.25">
      <c r="A24" s="26" t="s">
        <v>47</v>
      </c>
      <c r="B24" s="27" t="s">
        <v>48</v>
      </c>
      <c r="C24" s="32">
        <f t="shared" si="1"/>
        <v>1550.4304099999997</v>
      </c>
      <c r="D24" s="25">
        <v>0</v>
      </c>
      <c r="E24" s="25">
        <v>0</v>
      </c>
      <c r="F24" s="25">
        <v>0</v>
      </c>
      <c r="G24" s="25">
        <v>1550.4304099999997</v>
      </c>
      <c r="H24" s="25">
        <v>0</v>
      </c>
      <c r="I24" s="33">
        <v>0</v>
      </c>
      <c r="J24" s="33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2020-01-28T11:05:24Z</dcterms:created>
  <dcterms:modified xsi:type="dcterms:W3CDTF">2020-01-28T11:05:32Z</dcterms:modified>
</cp:coreProperties>
</file>