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F20" i="1"/>
  <c r="C20" i="1" s="1"/>
  <c r="E20" i="1"/>
  <c r="D20" i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<sst xmlns="http://schemas.openxmlformats.org/spreadsheetml/2006/main" count="80" uniqueCount="64">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</sst>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0" fontId="1" fillId="0" borderId="5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 applyFon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ler%20%203-cu%20r&#252;b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"/>
      <sheetName val="PulHereketi"/>
      <sheetName val="Kapital Strukturu 16.7 "/>
      <sheetName val="KreditRiski"/>
      <sheetName val="ValyutaRiski"/>
      <sheetName val="Likvidlik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activeCell="G8" sqref="G8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316182.62011999998</v>
      </c>
      <c r="D10" s="21">
        <v>217438.06286000001</v>
      </c>
      <c r="E10" s="21">
        <v>22106.3806</v>
      </c>
      <c r="F10" s="21">
        <v>6205.9148000000005</v>
      </c>
      <c r="G10" s="21">
        <v>2884.1281099999997</v>
      </c>
      <c r="H10" s="21">
        <v>3038.0515699999996</v>
      </c>
      <c r="I10" s="21">
        <v>718.18956000000003</v>
      </c>
      <c r="J10" s="21">
        <v>911.08269999999993</v>
      </c>
      <c r="K10" s="21">
        <v>1146.4138600000001</v>
      </c>
      <c r="L10" s="21">
        <v>633.38832000000002</v>
      </c>
      <c r="M10" s="21">
        <v>497.46831000000003</v>
      </c>
      <c r="N10" s="21">
        <v>668.55715000000009</v>
      </c>
      <c r="O10" s="21">
        <v>483.22133000000002</v>
      </c>
      <c r="P10" s="21">
        <v>827.93951000000004</v>
      </c>
      <c r="Q10" s="21">
        <v>58623.82144</v>
      </c>
      <c r="R10" s="22"/>
    </row>
    <row r="11" spans="1:18" x14ac:dyDescent="0.25">
      <c r="A11" s="23" t="s">
        <v>41</v>
      </c>
      <c r="B11" s="24" t="s">
        <v>42</v>
      </c>
      <c r="C11" s="25">
        <v>84193.664150000011</v>
      </c>
      <c r="D11" s="25">
        <v>52414.826589999997</v>
      </c>
      <c r="E11" s="25">
        <v>6052.0054300000002</v>
      </c>
      <c r="F11" s="25">
        <v>1456.0630999999998</v>
      </c>
      <c r="G11" s="25">
        <v>347.37284999999997</v>
      </c>
      <c r="H11" s="25">
        <v>2061.0588899999998</v>
      </c>
      <c r="I11" s="25">
        <v>146.73453000000001</v>
      </c>
      <c r="J11" s="25">
        <v>335.01704000000001</v>
      </c>
      <c r="K11" s="25">
        <v>295.53048999999999</v>
      </c>
      <c r="L11" s="25">
        <v>79.382440000000003</v>
      </c>
      <c r="M11" s="25">
        <v>143.59908999999999</v>
      </c>
      <c r="N11" s="25">
        <v>275.43947000000003</v>
      </c>
      <c r="O11" s="25">
        <v>16.040769999999998</v>
      </c>
      <c r="P11" s="25">
        <v>193.66539</v>
      </c>
      <c r="Q11" s="25">
        <v>20376.928069999998</v>
      </c>
      <c r="R11" s="22"/>
    </row>
    <row r="12" spans="1:18" x14ac:dyDescent="0.25">
      <c r="A12" s="23" t="s">
        <v>43</v>
      </c>
      <c r="B12" s="24" t="s">
        <v>44</v>
      </c>
      <c r="C12" s="25">
        <v>222239.98210999998</v>
      </c>
      <c r="D12" s="25">
        <v>157109.27350000001</v>
      </c>
      <c r="E12" s="25">
        <v>14321.02247</v>
      </c>
      <c r="F12" s="25">
        <v>4671.9654099999998</v>
      </c>
      <c r="G12" s="25">
        <v>2536.7552599999999</v>
      </c>
      <c r="H12" s="25">
        <v>976.99268000000006</v>
      </c>
      <c r="I12" s="25">
        <v>571.45502999999997</v>
      </c>
      <c r="J12" s="25">
        <v>576.06565999999998</v>
      </c>
      <c r="K12" s="25">
        <v>850.88337000000001</v>
      </c>
      <c r="L12" s="25">
        <v>554.00588000000005</v>
      </c>
      <c r="M12" s="25">
        <v>353.86922000000004</v>
      </c>
      <c r="N12" s="25">
        <v>369.34557999999998</v>
      </c>
      <c r="O12" s="25">
        <v>467.18056000000001</v>
      </c>
      <c r="P12" s="25">
        <v>634.27412000000004</v>
      </c>
      <c r="Q12" s="25">
        <v>38246.893370000005</v>
      </c>
      <c r="R12" s="22"/>
    </row>
    <row r="13" spans="1:18" x14ac:dyDescent="0.25">
      <c r="A13" s="26" t="s">
        <v>45</v>
      </c>
      <c r="B13" s="27" t="s">
        <v>46</v>
      </c>
      <c r="C13" s="25">
        <v>8974.986280000001</v>
      </c>
      <c r="D13" s="25">
        <v>7170.7511000000004</v>
      </c>
      <c r="E13" s="25">
        <v>1702.5767900000001</v>
      </c>
      <c r="F13" s="25">
        <v>77.886290000000002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23.772099999999998</v>
      </c>
      <c r="O13" s="25">
        <v>0</v>
      </c>
      <c r="P13" s="25">
        <v>0</v>
      </c>
      <c r="Q13" s="25">
        <v>0</v>
      </c>
      <c r="R13" s="22"/>
    </row>
    <row r="14" spans="1:18" x14ac:dyDescent="0.25">
      <c r="A14" s="26" t="s">
        <v>47</v>
      </c>
      <c r="B14" s="27" t="s">
        <v>48</v>
      </c>
      <c r="C14" s="25">
        <v>773.98757999999998</v>
      </c>
      <c r="D14" s="25">
        <v>743.21167000000003</v>
      </c>
      <c r="E14" s="25">
        <v>30.77591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4" x14ac:dyDescent="0.25">
      <c r="A17" s="30"/>
      <c r="B17" s="30"/>
      <c r="J17" s="31" t="s">
        <v>3</v>
      </c>
    </row>
    <row r="18" spans="1:14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4" ht="15.7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  <c r="K19" s="32"/>
      <c r="L19" s="32"/>
      <c r="M19" s="32"/>
      <c r="N19" s="32"/>
    </row>
    <row r="20" spans="1:14" ht="30" x14ac:dyDescent="0.25">
      <c r="A20" s="19" t="s">
        <v>39</v>
      </c>
      <c r="B20" s="20" t="s">
        <v>40</v>
      </c>
      <c r="C20" s="33">
        <f>SUM(D20:J20)</f>
        <v>316182.62011999998</v>
      </c>
      <c r="D20" s="34">
        <f>SUM(D21:D24)</f>
        <v>184919.47392000002</v>
      </c>
      <c r="E20" s="34">
        <f t="shared" ref="E20:J20" si="0">SUM(E21:E24)</f>
        <v>4919.5696099999996</v>
      </c>
      <c r="F20" s="34">
        <f t="shared" si="0"/>
        <v>1273.31385</v>
      </c>
      <c r="G20" s="34">
        <f t="shared" si="0"/>
        <v>46191.891270000007</v>
      </c>
      <c r="H20" s="34">
        <f t="shared" si="0"/>
        <v>78878.371469999984</v>
      </c>
      <c r="I20" s="34">
        <f t="shared" si="0"/>
        <v>0</v>
      </c>
      <c r="J20" s="34">
        <f t="shared" si="0"/>
        <v>0</v>
      </c>
      <c r="K20" s="35"/>
      <c r="L20" s="35"/>
      <c r="M20" s="35"/>
      <c r="N20" s="35"/>
    </row>
    <row r="21" spans="1:14" x14ac:dyDescent="0.25">
      <c r="A21" s="23" t="s">
        <v>41</v>
      </c>
      <c r="B21" s="24" t="s">
        <v>42</v>
      </c>
      <c r="C21" s="33">
        <f t="shared" ref="C21:C24" si="1">SUM(D21:J21)</f>
        <v>84193.664149999997</v>
      </c>
      <c r="D21" s="34">
        <v>24127.87025</v>
      </c>
      <c r="E21" s="34">
        <v>4079.0980199999999</v>
      </c>
      <c r="F21" s="34">
        <v>895.97765000000004</v>
      </c>
      <c r="G21" s="34">
        <v>35733.536070000009</v>
      </c>
      <c r="H21" s="34">
        <v>19357.182159999989</v>
      </c>
      <c r="I21" s="34">
        <v>0</v>
      </c>
      <c r="J21" s="34">
        <v>0</v>
      </c>
      <c r="K21" s="35"/>
      <c r="L21" s="35"/>
      <c r="M21" s="35"/>
      <c r="N21" s="35"/>
    </row>
    <row r="22" spans="1:14" x14ac:dyDescent="0.25">
      <c r="A22" s="23" t="s">
        <v>43</v>
      </c>
      <c r="B22" s="24" t="s">
        <v>44</v>
      </c>
      <c r="C22" s="33">
        <f t="shared" si="1"/>
        <v>222239.98210999998</v>
      </c>
      <c r="D22" s="34">
        <v>160791.60367000001</v>
      </c>
      <c r="E22" s="34">
        <v>840.47158999999999</v>
      </c>
      <c r="F22" s="34">
        <v>377.33620000000002</v>
      </c>
      <c r="G22" s="34">
        <v>709.38134000000036</v>
      </c>
      <c r="H22" s="34">
        <v>59521.189309999994</v>
      </c>
      <c r="I22" s="34">
        <v>0</v>
      </c>
      <c r="J22" s="34">
        <v>0</v>
      </c>
      <c r="K22" s="35"/>
      <c r="L22" s="35"/>
      <c r="M22" s="35"/>
      <c r="N22" s="35"/>
    </row>
    <row r="23" spans="1:14" x14ac:dyDescent="0.25">
      <c r="A23" s="26" t="s">
        <v>45</v>
      </c>
      <c r="B23" s="27" t="s">
        <v>46</v>
      </c>
      <c r="C23" s="33">
        <f t="shared" si="1"/>
        <v>8974.9862799999992</v>
      </c>
      <c r="D23" s="25">
        <v>0</v>
      </c>
      <c r="E23" s="25">
        <v>0</v>
      </c>
      <c r="F23" s="25">
        <v>0</v>
      </c>
      <c r="G23" s="25">
        <v>8974.9862799999992</v>
      </c>
      <c r="H23" s="25">
        <v>0</v>
      </c>
      <c r="I23" s="34">
        <v>0</v>
      </c>
      <c r="J23" s="34">
        <v>0</v>
      </c>
      <c r="K23" s="35"/>
      <c r="L23" s="35"/>
      <c r="M23" s="35"/>
      <c r="N23" s="35"/>
    </row>
    <row r="24" spans="1:14" x14ac:dyDescent="0.25">
      <c r="A24" s="26" t="s">
        <v>47</v>
      </c>
      <c r="B24" s="27" t="s">
        <v>48</v>
      </c>
      <c r="C24" s="33">
        <f t="shared" si="1"/>
        <v>773.98757999999998</v>
      </c>
      <c r="D24" s="25">
        <v>0</v>
      </c>
      <c r="E24" s="25">
        <v>0</v>
      </c>
      <c r="F24" s="25">
        <v>0</v>
      </c>
      <c r="G24" s="25">
        <v>773.98757999999998</v>
      </c>
      <c r="H24" s="25">
        <v>0</v>
      </c>
      <c r="I24" s="34">
        <v>0</v>
      </c>
      <c r="J24" s="34">
        <v>0</v>
      </c>
      <c r="K24" s="35"/>
      <c r="L24" s="35"/>
      <c r="M24" s="35"/>
      <c r="N24" s="35"/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K20:N2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2019-10-31T12:34:12Z</dcterms:created>
  <dcterms:modified xsi:type="dcterms:W3CDTF">2019-10-31T12:34:55Z</dcterms:modified>
</cp:coreProperties>
</file>