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622\hesabatlar\"/>
    </mc:Choice>
  </mc:AlternateContent>
  <bookViews>
    <workbookView xWindow="0" yWindow="0" windowWidth="20490" windowHeight="7620"/>
  </bookViews>
  <sheets>
    <sheet name="MenfeetZerer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8" i="1"/>
  <c r="C10" i="1"/>
  <c r="C17" i="1" s="1"/>
  <c r="C29" i="1" s="1"/>
  <c r="C31" i="1" s="1"/>
</calcChain>
</file>

<file path=xl/sharedStrings.xml><?xml version="1.0" encoding="utf-8"?>
<sst xmlns="http://schemas.openxmlformats.org/spreadsheetml/2006/main" count="33" uniqueCount="33">
  <si>
    <t>Məfəət və zərər haqqında hesabat</t>
  </si>
  <si>
    <t>min manatla</t>
  </si>
  <si>
    <t>proLosStatem</t>
  </si>
  <si>
    <t>Cari dövr</t>
  </si>
  <si>
    <t>Keçən ilin müvafiq dövrü</t>
  </si>
  <si>
    <t>Faiz gəlirləri:</t>
  </si>
  <si>
    <t>Müştərilərə verilmiş kreditlər</t>
  </si>
  <si>
    <t>Banklar və digər maliyyə institutlarına verilən kreditlər üzrə faiz gəlirləri</t>
  </si>
  <si>
    <t>Banklar və digər maliyyə institutlarındakı depozitlər üzrə faiz gəlirləri</t>
  </si>
  <si>
    <t>Ticarət və investisiya qiymətli kağızları üzrə faiz gəlirləri</t>
  </si>
  <si>
    <t>Digər faiz gəlirləri</t>
  </si>
  <si>
    <t>Faiz xərcləri:</t>
  </si>
  <si>
    <t>Depozitlər üzrə faizlər</t>
  </si>
  <si>
    <t>Mərkəzi bank və dövlət fondları qarşısında öhdəliklər üzrə faiz xərcləri</t>
  </si>
  <si>
    <t>Cəlb edilmiş kreditlərə görə ödənilən faizlər</t>
  </si>
  <si>
    <t>Pul bazarı alətlərinə ödənilən faizlər</t>
  </si>
  <si>
    <t>Qiymətli kağızlar üzrə faizlər</t>
  </si>
  <si>
    <t>Digər faiz xərcləri</t>
  </si>
  <si>
    <t>Xalis faiz gəliri(zərəri)</t>
  </si>
  <si>
    <t>Qeyri-faiz gəlirləri:</t>
  </si>
  <si>
    <t>Alınan haqq və kommisiya gəliri</t>
  </si>
  <si>
    <t>Xarici valyutadan gəlir/zərər (məzənnə dəyişməsi daxil olmaqla</t>
  </si>
  <si>
    <t>Qiymətli kağızların satışından və yenidən qiymətləndirilməsindən gəlir/zərər</t>
  </si>
  <si>
    <t>Digər gəlirlər</t>
  </si>
  <si>
    <t>Qeyri-faiz xərcləri:</t>
  </si>
  <si>
    <t>Əmək haqqı və digər kompensiya növləri üzrə xərclər</t>
  </si>
  <si>
    <t>Ümumi və inzibati xərclər</t>
  </si>
  <si>
    <t>Amortizasiya xərcləri</t>
  </si>
  <si>
    <t>Digər xərclər</t>
  </si>
  <si>
    <t>(Mümkün zərərlər üçün yaradılan məqsədli ehtiyatlar)</t>
  </si>
  <si>
    <t>Mənfəət vergisindən əvvəlki mənfəət(zərər)</t>
  </si>
  <si>
    <t>Mənfəət vergisi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</si>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</sst>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0" tint="-4.9989318521683403E-2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Xurshudzade/Desktop/2.%20Hesabatliq/Rubluk%20sayt%20uchun/0622/ToBB-Gosteris-Prudensial+Codes-rubluk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ın strukturu və adekvatl"/>
      <sheetName val="Kapital deyismeleri-A2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tabSelected="1" zoomScale="120" zoomScaleNormal="120" workbookViewId="0">
      <selection activeCell="B3" sqref="B3"/>
    </sheetView>
  </sheetViews>
  <sheetFormatPr defaultRowHeight="15" x14ac:dyDescent="0.25"/>
  <cols>
    <col min="1" max="1" width="6.42578125" customWidth="1"/>
    <col min="2" max="2" width="69.140625" bestFit="1" customWidth="1"/>
    <col min="3" max="3" width="12.7109375" customWidth="1"/>
    <col min="4" max="4" width="15.8554687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2"/>
      <c r="B2" s="2"/>
      <c r="C2" s="3" t="s">
        <v>1</v>
      </c>
      <c r="D2" s="3"/>
    </row>
    <row r="3" spans="1:4" ht="30" x14ac:dyDescent="0.25">
      <c r="A3" s="4"/>
      <c r="B3" s="5" t="s">
        <v>2</v>
      </c>
      <c r="C3" s="6" t="s">
        <v>3</v>
      </c>
      <c r="D3" s="6" t="s">
        <v>4</v>
      </c>
    </row>
    <row r="4" spans="1:4" x14ac:dyDescent="0.25">
      <c r="A4" s="7">
        <v>1</v>
      </c>
      <c r="B4" s="8" t="s">
        <v>5</v>
      </c>
      <c r="C4" s="9">
        <v>45032.972930000004</v>
      </c>
      <c r="D4" s="9">
        <v>30152.51247000002</v>
      </c>
    </row>
    <row r="5" spans="1:4" x14ac:dyDescent="0.25">
      <c r="A5" s="10">
        <v>1.1000000000000001</v>
      </c>
      <c r="B5" s="11" t="s">
        <v>6</v>
      </c>
      <c r="C5" s="9">
        <v>43880.413600000007</v>
      </c>
      <c r="D5" s="9">
        <v>28784.594180000018</v>
      </c>
    </row>
    <row r="6" spans="1:4" x14ac:dyDescent="0.25">
      <c r="A6" s="10">
        <v>1.2</v>
      </c>
      <c r="B6" s="12" t="s">
        <v>7</v>
      </c>
      <c r="C6" s="9">
        <v>36.77008</v>
      </c>
      <c r="D6" s="9">
        <v>48.386099999999999</v>
      </c>
    </row>
    <row r="7" spans="1:4" x14ac:dyDescent="0.25">
      <c r="A7" s="10">
        <v>1.3</v>
      </c>
      <c r="B7" s="12" t="s">
        <v>8</v>
      </c>
      <c r="C7" s="9">
        <v>37.494450000000001</v>
      </c>
      <c r="D7" s="9">
        <v>11.910410000000001</v>
      </c>
    </row>
    <row r="8" spans="1:4" x14ac:dyDescent="0.25">
      <c r="A8" s="10">
        <v>1.4</v>
      </c>
      <c r="B8" s="11" t="s">
        <v>9</v>
      </c>
      <c r="C8" s="9">
        <v>1056.8474500000004</v>
      </c>
      <c r="D8" s="9">
        <v>1291.4380799999994</v>
      </c>
    </row>
    <row r="9" spans="1:4" x14ac:dyDescent="0.25">
      <c r="A9" s="10">
        <v>1.5</v>
      </c>
      <c r="B9" s="11" t="s">
        <v>10</v>
      </c>
      <c r="C9" s="9">
        <v>21.447349999994913</v>
      </c>
      <c r="D9" s="9">
        <v>16.183700000001409</v>
      </c>
    </row>
    <row r="10" spans="1:4" x14ac:dyDescent="0.25">
      <c r="A10" s="13">
        <v>2</v>
      </c>
      <c r="B10" s="14" t="s">
        <v>11</v>
      </c>
      <c r="C10" s="9">
        <f>SUM(C11:C16)</f>
        <v>9215.9862000000085</v>
      </c>
      <c r="D10" s="9">
        <v>6025.3775000000069</v>
      </c>
    </row>
    <row r="11" spans="1:4" x14ac:dyDescent="0.25">
      <c r="A11" s="15">
        <v>2.1</v>
      </c>
      <c r="B11" s="16" t="s">
        <v>12</v>
      </c>
      <c r="C11" s="9">
        <v>8335.5932800000082</v>
      </c>
      <c r="D11" s="9">
        <v>5692.8467400000072</v>
      </c>
    </row>
    <row r="12" spans="1:4" x14ac:dyDescent="0.25">
      <c r="A12" s="15">
        <v>2.2000000000000002</v>
      </c>
      <c r="B12" s="17" t="s">
        <v>13</v>
      </c>
      <c r="C12" s="9">
        <v>32.168700000000001</v>
      </c>
      <c r="D12" s="9">
        <v>42.891570000000002</v>
      </c>
    </row>
    <row r="13" spans="1:4" x14ac:dyDescent="0.25">
      <c r="A13" s="15">
        <v>2.2999999999999998</v>
      </c>
      <c r="B13" s="16" t="s">
        <v>14</v>
      </c>
      <c r="C13" s="9">
        <v>426.66173999999995</v>
      </c>
      <c r="D13" s="9">
        <v>289.63918999999993</v>
      </c>
    </row>
    <row r="14" spans="1:4" x14ac:dyDescent="0.25">
      <c r="A14" s="15">
        <v>2.4</v>
      </c>
      <c r="B14" s="16" t="s">
        <v>15</v>
      </c>
      <c r="C14" s="9">
        <v>0</v>
      </c>
      <c r="D14" s="9">
        <v>0</v>
      </c>
    </row>
    <row r="15" spans="1:4" x14ac:dyDescent="0.25">
      <c r="A15" s="15">
        <v>2.5</v>
      </c>
      <c r="B15" s="17" t="s">
        <v>16</v>
      </c>
      <c r="C15" s="9">
        <v>0</v>
      </c>
      <c r="D15" s="9">
        <v>0</v>
      </c>
    </row>
    <row r="16" spans="1:4" x14ac:dyDescent="0.25">
      <c r="A16" s="15">
        <v>2.6</v>
      </c>
      <c r="B16" s="16" t="s">
        <v>17</v>
      </c>
      <c r="C16" s="9">
        <v>421.56248000000005</v>
      </c>
      <c r="D16" s="9">
        <v>0</v>
      </c>
    </row>
    <row r="17" spans="1:4" x14ac:dyDescent="0.25">
      <c r="A17" s="7">
        <v>3</v>
      </c>
      <c r="B17" s="8" t="s">
        <v>18</v>
      </c>
      <c r="C17" s="18">
        <f>C4-C10</f>
        <v>35816.986729999997</v>
      </c>
      <c r="D17" s="18">
        <v>24127.134970000014</v>
      </c>
    </row>
    <row r="18" spans="1:4" x14ac:dyDescent="0.25">
      <c r="A18" s="7">
        <v>4</v>
      </c>
      <c r="B18" s="8" t="s">
        <v>19</v>
      </c>
      <c r="C18" s="9">
        <f>SUM(C19:C22)</f>
        <v>6077.8649200000209</v>
      </c>
      <c r="D18" s="9">
        <v>5226.6734799999922</v>
      </c>
    </row>
    <row r="19" spans="1:4" x14ac:dyDescent="0.25">
      <c r="A19" s="10">
        <v>4.0999999999999996</v>
      </c>
      <c r="B19" s="11" t="s">
        <v>20</v>
      </c>
      <c r="C19" s="9">
        <v>5669.2981200000204</v>
      </c>
      <c r="D19" s="9">
        <v>5565.031459999992</v>
      </c>
    </row>
    <row r="20" spans="1:4" x14ac:dyDescent="0.25">
      <c r="A20" s="10">
        <v>4.2</v>
      </c>
      <c r="B20" s="12" t="s">
        <v>21</v>
      </c>
      <c r="C20" s="9">
        <v>408.12605000000053</v>
      </c>
      <c r="D20" s="9">
        <v>-340.21645999999953</v>
      </c>
    </row>
    <row r="21" spans="1:4" x14ac:dyDescent="0.25">
      <c r="A21" s="10">
        <v>4.3</v>
      </c>
      <c r="B21" s="12" t="s">
        <v>22</v>
      </c>
      <c r="C21" s="9">
        <v>-53.425350000000002</v>
      </c>
      <c r="D21" s="9">
        <v>0</v>
      </c>
    </row>
    <row r="22" spans="1:4" x14ac:dyDescent="0.25">
      <c r="A22" s="10">
        <v>4.4000000000000004</v>
      </c>
      <c r="B22" s="11" t="s">
        <v>23</v>
      </c>
      <c r="C22" s="9">
        <v>53.866099999999996</v>
      </c>
      <c r="D22" s="9">
        <v>1.8584799999999999</v>
      </c>
    </row>
    <row r="23" spans="1:4" x14ac:dyDescent="0.25">
      <c r="A23" s="7">
        <v>5</v>
      </c>
      <c r="B23" s="8" t="s">
        <v>24</v>
      </c>
      <c r="C23" s="9">
        <f>SUM(C24:C27)</f>
        <v>25162.690160000002</v>
      </c>
      <c r="D23" s="9">
        <v>19928.310829999999</v>
      </c>
    </row>
    <row r="24" spans="1:4" x14ac:dyDescent="0.25">
      <c r="A24" s="10">
        <v>5.0999999999999996</v>
      </c>
      <c r="B24" s="11" t="s">
        <v>25</v>
      </c>
      <c r="C24" s="9">
        <v>13194.170130000002</v>
      </c>
      <c r="D24" s="9">
        <v>10309.7559</v>
      </c>
    </row>
    <row r="25" spans="1:4" x14ac:dyDescent="0.25">
      <c r="A25" s="10">
        <v>5.2</v>
      </c>
      <c r="B25" s="11" t="s">
        <v>26</v>
      </c>
      <c r="C25" s="9">
        <v>2165.6538099999989</v>
      </c>
      <c r="D25" s="9">
        <v>1747.9173199999991</v>
      </c>
    </row>
    <row r="26" spans="1:4" x14ac:dyDescent="0.25">
      <c r="A26" s="10">
        <v>5.3</v>
      </c>
      <c r="B26" s="11" t="s">
        <v>27</v>
      </c>
      <c r="C26" s="9">
        <v>789.19721000000061</v>
      </c>
      <c r="D26" s="9">
        <v>735.44194999999991</v>
      </c>
    </row>
    <row r="27" spans="1:4" x14ac:dyDescent="0.25">
      <c r="A27" s="10">
        <v>5.4</v>
      </c>
      <c r="B27" s="11" t="s">
        <v>28</v>
      </c>
      <c r="C27" s="9">
        <v>9013.6690099999996</v>
      </c>
      <c r="D27" s="9">
        <v>7135.1956600000003</v>
      </c>
    </row>
    <row r="28" spans="1:4" x14ac:dyDescent="0.25">
      <c r="A28" s="7">
        <v>6</v>
      </c>
      <c r="B28" s="8" t="s">
        <v>29</v>
      </c>
      <c r="C28" s="9">
        <v>-5672.2158099999997</v>
      </c>
      <c r="D28" s="9">
        <v>-3187.4830299999994</v>
      </c>
    </row>
    <row r="29" spans="1:4" x14ac:dyDescent="0.25">
      <c r="A29" s="7">
        <v>7</v>
      </c>
      <c r="B29" s="8" t="s">
        <v>30</v>
      </c>
      <c r="C29" s="18">
        <f>C17+C18-C23-C28</f>
        <v>22404.377300000015</v>
      </c>
      <c r="D29" s="18">
        <v>12612.980650000005</v>
      </c>
    </row>
    <row r="30" spans="1:4" x14ac:dyDescent="0.25">
      <c r="A30" s="7">
        <v>8</v>
      </c>
      <c r="B30" s="8" t="s">
        <v>31</v>
      </c>
      <c r="C30" s="9">
        <v>3903.2133400000002</v>
      </c>
      <c r="D30" s="9">
        <v>3240.9337099999998</v>
      </c>
    </row>
    <row r="31" spans="1:4" x14ac:dyDescent="0.25">
      <c r="A31" s="7">
        <v>9</v>
      </c>
      <c r="B31" s="8" t="s">
        <v>32</v>
      </c>
      <c r="C31" s="18">
        <f>C29-C30</f>
        <v>18501.163960000013</v>
      </c>
      <c r="D31" s="18">
        <v>9372.0469400000056</v>
      </c>
    </row>
  </sheetData>
  <mergeCells count="2">
    <mergeCell ref="A1:D1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MenfeetZerer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2022-07-19T12:04:24Z</dcterms:created>
  <dcterms:modified xsi:type="dcterms:W3CDTF">2022-07-19T12:04:37Z</dcterms:modified>
</cp:coreProperties>
</file>