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2019-3\"/>
    </mc:Choice>
  </mc:AlternateContent>
  <bookViews>
    <workbookView xWindow="0" yWindow="0" windowWidth="24000" windowHeight="9600" tabRatio="776"/>
  </bookViews>
  <sheets>
    <sheet name="LikvidlikRiski" sheetId="7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 localSheetId="0">#REF!</definedName>
    <definedName name="bank">#REF!</definedName>
    <definedName name="bank_1" localSheetId="0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 localSheetId="0">#REF!</definedName>
    <definedName name="muddet">#REF!</definedName>
    <definedName name="offset" localSheetId="0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7" l="1"/>
  <c r="N21" i="7"/>
  <c r="N20" i="7"/>
  <c r="N19" i="7"/>
  <c r="N18" i="7"/>
  <c r="M17" i="7"/>
  <c r="L17" i="7"/>
  <c r="K17" i="7"/>
  <c r="J17" i="7"/>
  <c r="I17" i="7"/>
  <c r="H17" i="7"/>
  <c r="H14" i="7" s="1"/>
  <c r="G17" i="7"/>
  <c r="G14" i="7" s="1"/>
  <c r="F17" i="7"/>
  <c r="N17" i="7" s="1"/>
  <c r="N14" i="7" s="1"/>
  <c r="E17" i="7"/>
  <c r="D17" i="7"/>
  <c r="N16" i="7"/>
  <c r="N15" i="7"/>
  <c r="M14" i="7"/>
  <c r="L14" i="7"/>
  <c r="K14" i="7"/>
  <c r="J14" i="7"/>
  <c r="I14" i="7"/>
  <c r="E14" i="7"/>
  <c r="D14" i="7"/>
  <c r="N13" i="7"/>
  <c r="N12" i="7"/>
  <c r="N11" i="7"/>
  <c r="N10" i="7"/>
  <c r="N9" i="7"/>
  <c r="N8" i="7"/>
  <c r="N7" i="7"/>
  <c r="N6" i="7"/>
  <c r="M5" i="7"/>
  <c r="M23" i="7" s="1"/>
  <c r="L5" i="7"/>
  <c r="L23" i="7" s="1"/>
  <c r="K5" i="7"/>
  <c r="K23" i="7" s="1"/>
  <c r="J5" i="7"/>
  <c r="J23" i="7" s="1"/>
  <c r="I5" i="7"/>
  <c r="I23" i="7" s="1"/>
  <c r="H5" i="7"/>
  <c r="H23" i="7" s="1"/>
  <c r="G5" i="7"/>
  <c r="G23" i="7" s="1"/>
  <c r="F5" i="7"/>
  <c r="E5" i="7"/>
  <c r="E23" i="7" s="1"/>
  <c r="D5" i="7"/>
  <c r="D23" i="7" s="1"/>
  <c r="N5" i="7" l="1"/>
  <c r="F14" i="7"/>
  <c r="F23" i="7" s="1"/>
  <c r="N23" i="7" s="1"/>
</calcChain>
</file>

<file path=xl/sharedStrings.xml><?xml version="1.0" encoding="utf-8"?>
<sst xmlns="http://schemas.openxmlformats.org/spreadsheetml/2006/main" count="67" uniqueCount="67">
  <si>
    <t>min manatla</t>
  </si>
  <si>
    <t>assets</t>
  </si>
  <si>
    <t>cashAndEquiv</t>
  </si>
  <si>
    <t>loansToCust</t>
  </si>
  <si>
    <t>Müştərilərə verilmiş kreditlər (xalis)</t>
  </si>
  <si>
    <t>dep</t>
  </si>
  <si>
    <t>debtSec</t>
  </si>
  <si>
    <t>Borc qiymətli kağızları</t>
  </si>
  <si>
    <t>Aktivlər</t>
  </si>
  <si>
    <t>sec</t>
  </si>
  <si>
    <t>Qiymətli kağızlar</t>
  </si>
  <si>
    <t>Törəmə maliyyə alətləri</t>
  </si>
  <si>
    <t>Lia</t>
  </si>
  <si>
    <t>Öhdəliklər</t>
  </si>
  <si>
    <t>Kredit təşkilatları və digər maliyyə institutlarından cəlb edilmiş vəsaitlər</t>
  </si>
  <si>
    <t>2.3.1</t>
  </si>
  <si>
    <t>reqDep</t>
  </si>
  <si>
    <t>2.3.2</t>
  </si>
  <si>
    <t>terDep</t>
  </si>
  <si>
    <t>subLia</t>
  </si>
  <si>
    <t>Subordinasiya öhdəlikləri</t>
  </si>
  <si>
    <t>miscFinLia</t>
  </si>
  <si>
    <t>Likvidlik riski</t>
  </si>
  <si>
    <t>liqRisk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</si>
  <si>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</si>
  <si>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</si>
  <si>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</si>
  <si>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</si>
  <si>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</si>
  <si>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</si>
  <si>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</si>
  <si>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</si>
  <si>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</si>
  <si>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</si>
  <si>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</si>
  <si>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</si>
  <si>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</si>
  <si>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</si>
  <si>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</si>
  <si>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</si>
  <si>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</si>
  <si>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</si>
  <si>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</si>
  <si>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</si>
  <si>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</si>
  <si>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</si>
  <si>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</si>
  <si>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</si>
  <si>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Nağd pul və ekvivalentləri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</si>
  <si>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</si>
  <si>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</si>
  <si>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</si>
  <si>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</si>
  <si>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</si>
  <si>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bankDep</t>
  </si>
  <si>
    <t>Bankın depozitləri</t>
  </si>
  <si>
    <t>miscFinAss</t>
  </si>
  <si>
    <t>Digər maliyyə aktivlər</t>
  </si>
  <si>
    <t>CBAndGovReq</t>
  </si>
  <si>
    <t>ARMB və dövlət təşkilatlarının banka qarşı tələbləri</t>
  </si>
  <si>
    <t>attMonFromBank</t>
  </si>
  <si>
    <t>Müştərilərin depozitləri:</t>
  </si>
  <si>
    <t>tələbli depozitlər</t>
  </si>
  <si>
    <t>müddətli depozitlər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</si>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</sst>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000"/>
    <numFmt numFmtId="170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170" fontId="6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/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6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4">
    <cellStyle name="Comma 2" xfId="3"/>
    <cellStyle name="Normal 2" xfId="2"/>
    <cellStyle name="Normal_PRUDENSIAL_1NNN_MMYY1-YENI-unprotected 2" xfId="1"/>
    <cellStyle name="Обычный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3"/>
  <sheetViews>
    <sheetView tabSelected="1" zoomScale="110" zoomScaleNormal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7" sqref="C17"/>
    </sheetView>
  </sheetViews>
  <sheetFormatPr defaultRowHeight="15" x14ac:dyDescent="0.25"/>
  <cols>
    <col min="1" max="1" width="6" style="1" bestFit="1" customWidth="1"/>
    <col min="2" max="2" width="37.42578125" style="1" customWidth="1"/>
    <col min="3" max="3" width="49.5703125" customWidth="1"/>
    <col min="4" max="4" width="9.8554687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5" x14ac:dyDescent="0.25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2"/>
      <c r="B2" s="12"/>
      <c r="C2" s="22" t="s">
        <v>23</v>
      </c>
      <c r="D2" s="22"/>
      <c r="E2" s="22"/>
      <c r="F2" s="2"/>
      <c r="G2" s="2"/>
      <c r="H2" s="2"/>
      <c r="I2" s="2"/>
      <c r="J2" s="2"/>
      <c r="K2" s="2"/>
      <c r="L2" s="2"/>
      <c r="M2" s="21" t="s">
        <v>0</v>
      </c>
      <c r="N2" s="21"/>
    </row>
    <row r="3" spans="1:15" x14ac:dyDescent="0.25">
      <c r="A3" s="16"/>
      <c r="B3" s="16"/>
      <c r="C3" s="3" t="s">
        <v>24</v>
      </c>
      <c r="D3" s="8" t="s">
        <v>25</v>
      </c>
      <c r="E3" s="3" t="s">
        <v>26</v>
      </c>
      <c r="F3" s="19" t="s">
        <v>27</v>
      </c>
      <c r="G3" s="19" t="s">
        <v>28</v>
      </c>
      <c r="H3" s="19" t="s">
        <v>29</v>
      </c>
      <c r="I3" s="3" t="s">
        <v>30</v>
      </c>
      <c r="J3" s="3" t="s">
        <v>31</v>
      </c>
      <c r="K3" s="3" t="s">
        <v>32</v>
      </c>
      <c r="L3" s="8" t="s">
        <v>33</v>
      </c>
      <c r="M3" s="8" t="s">
        <v>34</v>
      </c>
      <c r="N3" s="8" t="s">
        <v>35</v>
      </c>
    </row>
    <row r="4" spans="1:15" x14ac:dyDescent="0.25">
      <c r="A4" s="16"/>
      <c r="B4" s="16"/>
      <c r="C4" s="4" t="s">
        <v>36</v>
      </c>
      <c r="D4" s="9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9" t="s">
        <v>45</v>
      </c>
      <c r="M4" s="9" t="s">
        <v>46</v>
      </c>
      <c r="N4" s="9" t="s">
        <v>47</v>
      </c>
    </row>
    <row r="5" spans="1:15" x14ac:dyDescent="0.25">
      <c r="A5" s="16">
        <v>1</v>
      </c>
      <c r="B5" s="17" t="s">
        <v>1</v>
      </c>
      <c r="C5" s="10" t="s">
        <v>8</v>
      </c>
      <c r="D5" s="5">
        <f>SUM(D6:D13)</f>
        <v>36685.833030000002</v>
      </c>
      <c r="E5" s="5">
        <f t="shared" ref="E5:M5" si="0">SUM(E6:E13)</f>
        <v>4809.35239</v>
      </c>
      <c r="F5" s="5">
        <f t="shared" si="0"/>
        <v>18291.351020000002</v>
      </c>
      <c r="G5" s="5">
        <f t="shared" si="0"/>
        <v>23902.995949999997</v>
      </c>
      <c r="H5" s="5">
        <f t="shared" si="0"/>
        <v>30752.88046</v>
      </c>
      <c r="I5" s="5">
        <f t="shared" si="0"/>
        <v>28661.848279999998</v>
      </c>
      <c r="J5" s="5">
        <f t="shared" si="0"/>
        <v>17255.77348</v>
      </c>
      <c r="K5" s="5">
        <f t="shared" si="0"/>
        <v>47500.225459999994</v>
      </c>
      <c r="L5" s="5">
        <f t="shared" si="0"/>
        <v>37345.972550000006</v>
      </c>
      <c r="M5" s="5">
        <f t="shared" si="0"/>
        <v>52924.977729999999</v>
      </c>
      <c r="N5" s="5">
        <f>SUM(D5:M5)</f>
        <v>298131.21035000001</v>
      </c>
      <c r="O5" s="14"/>
    </row>
    <row r="6" spans="1:15" x14ac:dyDescent="0.25">
      <c r="A6" s="18">
        <v>1.1000000000000001</v>
      </c>
      <c r="B6" s="6" t="s">
        <v>2</v>
      </c>
      <c r="C6" s="7" t="s">
        <v>48</v>
      </c>
      <c r="D6" s="5">
        <v>29575.705280000002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2138.4123500000001</v>
      </c>
      <c r="N6" s="5">
        <f t="shared" ref="N6:N23" si="1">SUM(D6:M6)</f>
        <v>31714.117630000001</v>
      </c>
      <c r="O6" s="14"/>
    </row>
    <row r="7" spans="1:15" x14ac:dyDescent="0.25">
      <c r="A7" s="18">
        <v>1.2</v>
      </c>
      <c r="B7" s="15" t="s">
        <v>9</v>
      </c>
      <c r="C7" s="7" t="s">
        <v>10</v>
      </c>
      <c r="D7" s="5">
        <v>0</v>
      </c>
      <c r="E7" s="5">
        <v>1380.9807499999999</v>
      </c>
      <c r="F7" s="5">
        <v>2646.32413</v>
      </c>
      <c r="G7" s="5">
        <v>6741.19319</v>
      </c>
      <c r="H7" s="5">
        <v>10111.28314</v>
      </c>
      <c r="I7" s="5">
        <v>0</v>
      </c>
      <c r="J7" s="5">
        <v>0</v>
      </c>
      <c r="K7" s="5">
        <v>0</v>
      </c>
      <c r="L7" s="5">
        <v>1983.9</v>
      </c>
      <c r="M7" s="5">
        <v>2728.1539200000002</v>
      </c>
      <c r="N7" s="5">
        <f t="shared" si="1"/>
        <v>25591.835130000003</v>
      </c>
      <c r="O7" s="14"/>
    </row>
    <row r="8" spans="1:15" x14ac:dyDescent="0.25">
      <c r="A8" s="18">
        <v>1.3</v>
      </c>
      <c r="B8" s="6" t="s">
        <v>3</v>
      </c>
      <c r="C8" s="11" t="s">
        <v>4</v>
      </c>
      <c r="D8" s="5">
        <v>0</v>
      </c>
      <c r="E8" s="5">
        <v>1921.42509</v>
      </c>
      <c r="F8" s="5">
        <v>9119.4911800000009</v>
      </c>
      <c r="G8" s="5">
        <v>13761.802759999999</v>
      </c>
      <c r="H8" s="5">
        <v>20641.597320000001</v>
      </c>
      <c r="I8" s="5">
        <v>20161.848279999998</v>
      </c>
      <c r="J8" s="5">
        <v>17255.77348</v>
      </c>
      <c r="K8" s="5">
        <v>46658.725459999994</v>
      </c>
      <c r="L8" s="5">
        <v>34206.513590000002</v>
      </c>
      <c r="M8" s="5">
        <v>30308.534519999997</v>
      </c>
      <c r="N8" s="5">
        <f t="shared" si="1"/>
        <v>194035.71168000001</v>
      </c>
      <c r="O8" s="14"/>
    </row>
    <row r="9" spans="1:15" ht="30" x14ac:dyDescent="0.25">
      <c r="A9" s="18">
        <v>1.4</v>
      </c>
      <c r="B9" s="15" t="s">
        <v>49</v>
      </c>
      <c r="C9" s="11" t="s">
        <v>50</v>
      </c>
      <c r="D9" s="5">
        <v>5.2999999999999998E-4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841.5</v>
      </c>
      <c r="L9" s="5">
        <v>0</v>
      </c>
      <c r="M9" s="5">
        <v>0</v>
      </c>
      <c r="N9" s="5">
        <f t="shared" si="1"/>
        <v>841.50053000000003</v>
      </c>
      <c r="O9" s="14"/>
    </row>
    <row r="10" spans="1:15" x14ac:dyDescent="0.25">
      <c r="A10" s="18">
        <v>1.5</v>
      </c>
      <c r="B10" s="15" t="s">
        <v>51</v>
      </c>
      <c r="C10" s="7" t="s">
        <v>52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f t="shared" si="1"/>
        <v>0</v>
      </c>
      <c r="O10" s="14"/>
    </row>
    <row r="11" spans="1:15" x14ac:dyDescent="0.25">
      <c r="A11" s="18">
        <v>1.6</v>
      </c>
      <c r="B11" s="15" t="s">
        <v>53</v>
      </c>
      <c r="C11" s="7" t="s">
        <v>11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f t="shared" si="1"/>
        <v>0</v>
      </c>
      <c r="O11" s="14"/>
    </row>
    <row r="12" spans="1:15" x14ac:dyDescent="0.25">
      <c r="A12" s="18">
        <v>1.7</v>
      </c>
      <c r="B12" s="15" t="s">
        <v>54</v>
      </c>
      <c r="C12" s="7" t="s">
        <v>55</v>
      </c>
      <c r="D12" s="5">
        <v>0</v>
      </c>
      <c r="E12" s="5">
        <v>970.68398999999999</v>
      </c>
      <c r="F12" s="5">
        <v>2740.6221399999999</v>
      </c>
      <c r="G12" s="5">
        <v>3400</v>
      </c>
      <c r="H12" s="5">
        <v>0</v>
      </c>
      <c r="I12" s="5">
        <v>8500</v>
      </c>
      <c r="J12" s="5">
        <v>0</v>
      </c>
      <c r="K12" s="5">
        <v>0</v>
      </c>
      <c r="L12" s="5">
        <v>0</v>
      </c>
      <c r="M12" s="5">
        <v>0</v>
      </c>
      <c r="N12" s="5">
        <f t="shared" si="1"/>
        <v>15611.306130000001</v>
      </c>
      <c r="O12" s="14"/>
    </row>
    <row r="13" spans="1:15" x14ac:dyDescent="0.25">
      <c r="A13" s="18">
        <v>1.8</v>
      </c>
      <c r="B13" s="15" t="s">
        <v>56</v>
      </c>
      <c r="C13" s="7" t="s">
        <v>57</v>
      </c>
      <c r="D13" s="5">
        <v>7110.1272200000003</v>
      </c>
      <c r="E13" s="5">
        <v>536.26256000000001</v>
      </c>
      <c r="F13" s="5">
        <v>3784.9135699999997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1155.5589600000001</v>
      </c>
      <c r="M13" s="5">
        <v>17749.876940000002</v>
      </c>
      <c r="N13" s="5">
        <f t="shared" si="1"/>
        <v>30336.739250000002</v>
      </c>
      <c r="O13" s="14"/>
    </row>
    <row r="14" spans="1:15" x14ac:dyDescent="0.25">
      <c r="A14" s="16">
        <v>2</v>
      </c>
      <c r="B14" s="17" t="s">
        <v>12</v>
      </c>
      <c r="C14" s="10" t="s">
        <v>13</v>
      </c>
      <c r="D14" s="5">
        <f>SUM(D15:D22)-D17</f>
        <v>50756.185720000016</v>
      </c>
      <c r="E14" s="5">
        <f t="shared" ref="E14:N14" si="2">SUM(E15:E22)-E17</f>
        <v>7818.9832100000003</v>
      </c>
      <c r="F14" s="5">
        <f t="shared" si="2"/>
        <v>5779.4806000000008</v>
      </c>
      <c r="G14" s="5">
        <f t="shared" si="2"/>
        <v>15155.43073</v>
      </c>
      <c r="H14" s="5">
        <f t="shared" si="2"/>
        <v>27819.57157</v>
      </c>
      <c r="I14" s="5">
        <f t="shared" si="2"/>
        <v>33918.469329999993</v>
      </c>
      <c r="J14" s="5">
        <f t="shared" si="2"/>
        <v>28319.543580000005</v>
      </c>
      <c r="K14" s="5">
        <f t="shared" si="2"/>
        <v>20994.289089999998</v>
      </c>
      <c r="L14" s="5">
        <f t="shared" si="2"/>
        <v>27706.141789999998</v>
      </c>
      <c r="M14" s="5">
        <f t="shared" si="2"/>
        <v>8275.6683899999989</v>
      </c>
      <c r="N14" s="5">
        <f t="shared" si="2"/>
        <v>226543.76401000001</v>
      </c>
      <c r="O14" s="14"/>
    </row>
    <row r="15" spans="1:15" x14ac:dyDescent="0.25">
      <c r="A15" s="18">
        <v>2.1</v>
      </c>
      <c r="B15" s="15" t="s">
        <v>58</v>
      </c>
      <c r="C15" s="11" t="s">
        <v>59</v>
      </c>
      <c r="D15" s="13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f t="shared" si="1"/>
        <v>0</v>
      </c>
      <c r="O15" s="14"/>
    </row>
    <row r="16" spans="1:15" ht="30" x14ac:dyDescent="0.25">
      <c r="A16" s="18">
        <v>2.2000000000000002</v>
      </c>
      <c r="B16" s="15" t="s">
        <v>60</v>
      </c>
      <c r="C16" s="11" t="s">
        <v>14</v>
      </c>
      <c r="D16" s="5">
        <v>4.4088900000000004</v>
      </c>
      <c r="E16" s="5">
        <v>36.479570000000002</v>
      </c>
      <c r="F16" s="5">
        <v>326.09121999999996</v>
      </c>
      <c r="G16" s="5">
        <v>4685.3019699999995</v>
      </c>
      <c r="H16" s="5">
        <v>1067.53316</v>
      </c>
      <c r="I16" s="5">
        <v>9348.36895</v>
      </c>
      <c r="J16" s="5">
        <v>1040.08095</v>
      </c>
      <c r="K16" s="5">
        <v>4068.8249700000001</v>
      </c>
      <c r="L16" s="5">
        <v>8517.8380799999995</v>
      </c>
      <c r="M16" s="5">
        <v>8252.4708599999994</v>
      </c>
      <c r="N16" s="5">
        <f t="shared" si="1"/>
        <v>37347.39862</v>
      </c>
      <c r="O16" s="14"/>
    </row>
    <row r="17" spans="1:15" x14ac:dyDescent="0.25">
      <c r="A17" s="18">
        <v>2.2999999999999998</v>
      </c>
      <c r="B17" s="15" t="s">
        <v>5</v>
      </c>
      <c r="C17" s="11" t="s">
        <v>61</v>
      </c>
      <c r="D17" s="13">
        <f>SUM(D18:D19)</f>
        <v>50751.77683000001</v>
      </c>
      <c r="E17" s="13">
        <f t="shared" ref="E17:M17" si="3">SUM(E18:E19)</f>
        <v>824.79486999999995</v>
      </c>
      <c r="F17" s="13">
        <f t="shared" si="3"/>
        <v>4677.09699</v>
      </c>
      <c r="G17" s="13">
        <f t="shared" si="3"/>
        <v>9968.6304600000003</v>
      </c>
      <c r="H17" s="13">
        <f t="shared" si="3"/>
        <v>26227.786980000004</v>
      </c>
      <c r="I17" s="13">
        <f t="shared" si="3"/>
        <v>24310.764859999999</v>
      </c>
      <c r="J17" s="13">
        <f t="shared" si="3"/>
        <v>27069.893190000003</v>
      </c>
      <c r="K17" s="13">
        <f t="shared" si="3"/>
        <v>16217.45657</v>
      </c>
      <c r="L17" s="13">
        <f t="shared" si="3"/>
        <v>2453.6608099999999</v>
      </c>
      <c r="M17" s="13">
        <f t="shared" si="3"/>
        <v>0</v>
      </c>
      <c r="N17" s="5">
        <f t="shared" si="1"/>
        <v>162501.86156000002</v>
      </c>
      <c r="O17" s="14"/>
    </row>
    <row r="18" spans="1:15" x14ac:dyDescent="0.25">
      <c r="A18" s="18" t="s">
        <v>15</v>
      </c>
      <c r="B18" s="15" t="s">
        <v>16</v>
      </c>
      <c r="C18" s="7" t="s">
        <v>62</v>
      </c>
      <c r="D18" s="5">
        <v>50751.77683000001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f t="shared" si="1"/>
        <v>50751.77683000001</v>
      </c>
      <c r="O18" s="14"/>
    </row>
    <row r="19" spans="1:15" x14ac:dyDescent="0.25">
      <c r="A19" s="18" t="s">
        <v>17</v>
      </c>
      <c r="B19" s="15" t="s">
        <v>18</v>
      </c>
      <c r="C19" s="7" t="s">
        <v>63</v>
      </c>
      <c r="D19" s="5">
        <v>0</v>
      </c>
      <c r="E19" s="5">
        <v>824.79486999999995</v>
      </c>
      <c r="F19" s="5">
        <v>4677.09699</v>
      </c>
      <c r="G19" s="5">
        <v>9968.6304600000003</v>
      </c>
      <c r="H19" s="5">
        <v>26227.786980000004</v>
      </c>
      <c r="I19" s="5">
        <v>24310.764859999999</v>
      </c>
      <c r="J19" s="5">
        <v>27069.893190000003</v>
      </c>
      <c r="K19" s="5">
        <v>16217.45657</v>
      </c>
      <c r="L19" s="5">
        <v>2453.6608099999999</v>
      </c>
      <c r="M19" s="5">
        <v>0</v>
      </c>
      <c r="N19" s="5">
        <f t="shared" si="1"/>
        <v>111750.08473</v>
      </c>
      <c r="O19" s="14"/>
    </row>
    <row r="20" spans="1:15" x14ac:dyDescent="0.25">
      <c r="A20" s="18">
        <v>2.4</v>
      </c>
      <c r="B20" s="15" t="s">
        <v>19</v>
      </c>
      <c r="C20" s="7" t="s">
        <v>20</v>
      </c>
      <c r="D20" s="5"/>
      <c r="E20" s="5"/>
      <c r="F20" s="5"/>
      <c r="G20" s="5"/>
      <c r="H20" s="5"/>
      <c r="I20" s="5"/>
      <c r="J20" s="5"/>
      <c r="K20" s="5"/>
      <c r="L20" s="5">
        <v>16724.99999</v>
      </c>
      <c r="M20" s="5"/>
      <c r="N20" s="5">
        <f t="shared" si="1"/>
        <v>16724.99999</v>
      </c>
      <c r="O20" s="14"/>
    </row>
    <row r="21" spans="1:15" x14ac:dyDescent="0.25">
      <c r="A21" s="18">
        <v>2.5</v>
      </c>
      <c r="B21" s="15" t="s">
        <v>6</v>
      </c>
      <c r="C21" s="7" t="s">
        <v>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f t="shared" si="1"/>
        <v>0</v>
      </c>
      <c r="O21" s="14"/>
    </row>
    <row r="22" spans="1:15" x14ac:dyDescent="0.25">
      <c r="A22" s="18">
        <v>2.6</v>
      </c>
      <c r="B22" s="15" t="s">
        <v>21</v>
      </c>
      <c r="C22" s="7" t="s">
        <v>64</v>
      </c>
      <c r="D22" s="5">
        <v>0</v>
      </c>
      <c r="E22" s="5">
        <v>6957.7087700000002</v>
      </c>
      <c r="F22" s="5">
        <v>776.29238999999995</v>
      </c>
      <c r="G22" s="5">
        <v>501.49830000000003</v>
      </c>
      <c r="H22" s="5">
        <v>524.25143000000003</v>
      </c>
      <c r="I22" s="5">
        <v>259.33552000000003</v>
      </c>
      <c r="J22" s="5">
        <v>209.56943999999999</v>
      </c>
      <c r="K22" s="5">
        <v>708.00755000000004</v>
      </c>
      <c r="L22" s="5">
        <v>9.6429099999986647</v>
      </c>
      <c r="M22" s="5">
        <v>23.19753</v>
      </c>
      <c r="N22" s="5">
        <f t="shared" si="1"/>
        <v>9969.5038399999976</v>
      </c>
      <c r="O22" s="14"/>
    </row>
    <row r="23" spans="1:15" x14ac:dyDescent="0.25">
      <c r="A23" s="16">
        <v>3</v>
      </c>
      <c r="B23" s="17" t="s">
        <v>65</v>
      </c>
      <c r="C23" s="10" t="s">
        <v>66</v>
      </c>
      <c r="D23" s="5">
        <f>D5-D14</f>
        <v>-14070.352690000014</v>
      </c>
      <c r="E23" s="5">
        <f t="shared" ref="E23:M23" si="4">E5-E14</f>
        <v>-3009.6308200000003</v>
      </c>
      <c r="F23" s="5">
        <f t="shared" si="4"/>
        <v>12511.870420000001</v>
      </c>
      <c r="G23" s="5">
        <f t="shared" si="4"/>
        <v>8747.5652199999968</v>
      </c>
      <c r="H23" s="5">
        <f t="shared" si="4"/>
        <v>2933.3088900000002</v>
      </c>
      <c r="I23" s="5">
        <f t="shared" si="4"/>
        <v>-5256.6210499999943</v>
      </c>
      <c r="J23" s="5">
        <f t="shared" si="4"/>
        <v>-11063.770100000005</v>
      </c>
      <c r="K23" s="5">
        <f t="shared" si="4"/>
        <v>26505.936369999996</v>
      </c>
      <c r="L23" s="5">
        <f t="shared" si="4"/>
        <v>9639.830760000008</v>
      </c>
      <c r="M23" s="5">
        <f t="shared" si="4"/>
        <v>44649.30934</v>
      </c>
      <c r="N23" s="5">
        <f t="shared" si="1"/>
        <v>71587.446339999995</v>
      </c>
      <c r="O23" s="14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Oleq A. Qeneralov</cp:lastModifiedBy>
  <dcterms:created xsi:type="dcterms:W3CDTF">2019-10-29T11:07:08Z</dcterms:created>
  <dcterms:modified xsi:type="dcterms:W3CDTF">2019-10-31T13:55:03Z</dcterms:modified>
</cp:coreProperties>
</file>