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\31.12.2019\New folder\"/>
    </mc:Choice>
  </mc:AlternateContent>
  <bookViews>
    <workbookView xWindow="0" yWindow="0" windowWidth="24000" windowHeight="9600"/>
  </bookViews>
  <sheets>
    <sheet name="Kapital deyismeler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E18" i="1"/>
  <c r="E23" i="1" s="1"/>
  <c r="D18" i="1"/>
  <c r="D23" i="1" s="1"/>
  <c r="C18" i="1"/>
  <c r="F18" i="1" s="1"/>
  <c r="F17" i="1"/>
  <c r="F16" i="1"/>
  <c r="F15" i="1"/>
  <c r="F14" i="1" s="1"/>
  <c r="E14" i="1"/>
  <c r="D14" i="1"/>
  <c r="C14" i="1"/>
  <c r="F13" i="1"/>
  <c r="F12" i="1"/>
  <c r="F11" i="1"/>
  <c r="E11" i="1"/>
  <c r="F10" i="1"/>
  <c r="F9" i="1"/>
  <c r="F8" i="1"/>
  <c r="F7" i="1"/>
  <c r="F6" i="1"/>
  <c r="F5" i="1"/>
  <c r="C23" i="1" l="1"/>
  <c r="F23" i="1" s="1"/>
</calcChain>
</file>

<file path=xl/comments1.xml><?xml version="1.0" encoding="utf-8"?>
<comments xmlns="http://schemas.openxmlformats.org/spreadsheetml/2006/main">
  <authors>
    <author>RATI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A2!F5-A2!F7 should equal to U3!H17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A2!F6-A2!F8 should equal to U3!H38</t>
        </r>
      </text>
    </comment>
  </commentList>
</comments>
</file>

<file path=xl/sharedStrings.xml><?xml version="1.0" encoding="utf-8"?>
<sst xmlns="http://schemas.openxmlformats.org/spreadsheetml/2006/main" count="43" uniqueCount="36">
  <si>
    <t>CƏDVƏL A 2 - KAPİTAL DƏYİŞMƏLƏRİ</t>
  </si>
  <si>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</si>
  <si>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</si>
  <si>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</si>
  <si>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</si>
  <si>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</si>
  <si>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</si>
  <si>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</si>
  <si>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</si>
  <si>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</si>
  <si>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</si>
  <si>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</si>
  <si>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</si>
  <si>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r>
      <t xml:space="preserve">7. </t>
    </r>
    <r>
      <rPr>
        <sz val="10"/>
        <rFont val="Times New Roman"/>
        <family val="1"/>
      </rPr>
      <t>Dividendlər</t>
    </r>
  </si>
  <si>
    <t>X</t>
  </si>
  <si>
    <t>a) ödənilmiş adi səhmlər üzrə elan olunmuş dividendlər</t>
  </si>
  <si>
    <t>7a</t>
  </si>
  <si>
    <r>
      <t>b) ödənilmiş müddətsiz</t>
    </r>
    <r>
      <rPr>
        <sz val="10"/>
        <rFont val="Times New Roman"/>
        <family val="1"/>
      </rPr>
      <t xml:space="preserve"> imtiyazlı səhmlər üzrə elan olunmuş dividendlər</t>
    </r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</si>
  <si>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</si>
  <si>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</si>
  <si>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</si>
  <si>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</si>
  <si>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</si>
  <si>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</si>
  <si>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</si>
  <si>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</si>
  <si>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</si>
  <si>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</si>
  <si>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</si>
  <si>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</si>
  <si>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</si>
  <si>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</si>
  <si>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</si>
  <si>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digər ümumi ehtiyatlar</t>
  </si>
  <si>
    <t>9d</t>
  </si>
  <si>
    <t>10. Cəmi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</si>
</sst>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 applyProtection="1">
      <alignment horizontal="left" vertical="top" wrapText="1"/>
    </xf>
    <xf numFmtId="0" fontId="10" fillId="3" borderId="1" xfId="1" applyFont="1" applyFill="1" applyBorder="1" applyAlignment="1" applyProtection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 applyFill="1" applyProtection="1"/>
    <xf numFmtId="0" fontId="10" fillId="3" borderId="1" xfId="1" applyFont="1" applyFill="1" applyBorder="1" applyAlignment="1" applyProtection="1">
      <alignment horizontal="left" vertical="top" wrapText="1" indent="2"/>
    </xf>
    <xf numFmtId="2" fontId="10" fillId="0" borderId="1" xfId="1" applyNumberFormat="1" applyFont="1" applyFill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bushova/Desktop/Rubluk/31.12.2019/Rubluk%20hesabatlar%2031.12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  <sheetName val="MenfeetZerer"/>
      <sheetName val="Kapital deyismeleri"/>
      <sheetName val="16.7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tabSelected="1" workbookViewId="0">
      <selection activeCell="D10" sqref="D10"/>
    </sheetView>
  </sheetViews>
  <sheetFormatPr defaultColWidth="9.140625" defaultRowHeight="12.75"/>
  <cols>
    <col min="1" max="1" width="58.85546875" style="2" customWidth="1"/>
    <col min="2" max="2" width="3.42578125" style="2" customWidth="1"/>
    <col min="3" max="3" width="12.140625" style="3" customWidth="1"/>
    <col min="4" max="4" width="16.7109375" style="4" customWidth="1"/>
    <col min="5" max="5" width="13.42578125" style="3" customWidth="1"/>
    <col min="6" max="6" width="12.7109375" style="3" bestFit="1" customWidth="1"/>
    <col min="7" max="16384" width="9.140625" style="2"/>
  </cols>
  <sheetData>
    <row r="1" spans="1:6" ht="15.75">
      <c r="A1" s="1" t="s">
        <v>0</v>
      </c>
      <c r="B1" s="1"/>
      <c r="C1" s="1"/>
      <c r="D1" s="1"/>
      <c r="E1" s="1"/>
      <c r="F1" s="1"/>
    </row>
    <row r="2" spans="1:6" ht="15">
      <c r="F2" s="5" t="s">
        <v>1</v>
      </c>
    </row>
    <row r="3" spans="1:6" ht="63.75">
      <c r="A3" s="6" t="s">
        <v>2</v>
      </c>
      <c r="B3" s="7"/>
      <c r="C3" s="8" t="s">
        <v>3</v>
      </c>
      <c r="D3" s="9" t="s">
        <v>4</v>
      </c>
      <c r="E3" s="10" t="s">
        <v>5</v>
      </c>
      <c r="F3" s="8" t="s">
        <v>6</v>
      </c>
    </row>
    <row r="4" spans="1:6">
      <c r="A4" s="11">
        <v>1</v>
      </c>
      <c r="B4" s="11">
        <v>2</v>
      </c>
      <c r="C4" s="11">
        <v>3</v>
      </c>
      <c r="D4" s="12">
        <v>4</v>
      </c>
      <c r="E4" s="11">
        <v>5</v>
      </c>
      <c r="F4" s="11">
        <v>6</v>
      </c>
    </row>
    <row r="5" spans="1:6">
      <c r="A5" s="13" t="s">
        <v>7</v>
      </c>
      <c r="B5" s="7">
        <v>1</v>
      </c>
      <c r="C5" s="14">
        <v>52870</v>
      </c>
      <c r="D5" s="15"/>
      <c r="E5" s="14"/>
      <c r="F5" s="16">
        <f t="shared" ref="F5:F10" si="0">C5+D5+E5</f>
        <v>52870</v>
      </c>
    </row>
    <row r="6" spans="1:6">
      <c r="A6" s="17" t="s">
        <v>8</v>
      </c>
      <c r="B6" s="7">
        <v>2</v>
      </c>
      <c r="C6" s="14">
        <v>0</v>
      </c>
      <c r="D6" s="15"/>
      <c r="E6" s="14"/>
      <c r="F6" s="16">
        <f t="shared" si="0"/>
        <v>0</v>
      </c>
    </row>
    <row r="7" spans="1:6">
      <c r="A7" s="18" t="s">
        <v>9</v>
      </c>
      <c r="B7" s="7">
        <v>3</v>
      </c>
      <c r="C7" s="14">
        <v>0</v>
      </c>
      <c r="D7" s="15"/>
      <c r="E7" s="14"/>
      <c r="F7" s="16">
        <f t="shared" si="0"/>
        <v>0</v>
      </c>
    </row>
    <row r="8" spans="1:6">
      <c r="A8" s="18" t="s">
        <v>10</v>
      </c>
      <c r="B8" s="7">
        <v>4</v>
      </c>
      <c r="C8" s="14">
        <v>0</v>
      </c>
      <c r="D8" s="15"/>
      <c r="E8" s="14"/>
      <c r="F8" s="16">
        <f t="shared" si="0"/>
        <v>0</v>
      </c>
    </row>
    <row r="9" spans="1:6" ht="15">
      <c r="A9" s="13" t="s">
        <v>11</v>
      </c>
      <c r="B9" s="7">
        <v>5</v>
      </c>
      <c r="C9" s="14">
        <v>0</v>
      </c>
      <c r="D9" s="15"/>
      <c r="E9" s="14"/>
      <c r="F9" s="16">
        <f t="shared" si="0"/>
        <v>0</v>
      </c>
    </row>
    <row r="10" spans="1:6" ht="15">
      <c r="A10" s="13" t="s">
        <v>12</v>
      </c>
      <c r="B10" s="7">
        <v>6</v>
      </c>
      <c r="C10" s="14">
        <v>0</v>
      </c>
      <c r="D10" s="15"/>
      <c r="E10" s="14"/>
      <c r="F10" s="16">
        <f t="shared" si="0"/>
        <v>0</v>
      </c>
    </row>
    <row r="11" spans="1:6" s="22" customFormat="1">
      <c r="A11" s="19" t="s">
        <v>13</v>
      </c>
      <c r="B11" s="20">
        <v>7</v>
      </c>
      <c r="C11" s="21" t="s">
        <v>14</v>
      </c>
      <c r="D11" s="21" t="s">
        <v>14</v>
      </c>
      <c r="E11" s="16">
        <f>E12+E13</f>
        <v>0</v>
      </c>
      <c r="F11" s="16">
        <f>F12+F13</f>
        <v>0</v>
      </c>
    </row>
    <row r="12" spans="1:6" s="22" customFormat="1">
      <c r="A12" s="23" t="s">
        <v>15</v>
      </c>
      <c r="B12" s="20" t="s">
        <v>16</v>
      </c>
      <c r="C12" s="21" t="s">
        <v>14</v>
      </c>
      <c r="D12" s="21" t="s">
        <v>14</v>
      </c>
      <c r="E12" s="24"/>
      <c r="F12" s="16">
        <f>E12</f>
        <v>0</v>
      </c>
    </row>
    <row r="13" spans="1:6" s="22" customFormat="1">
      <c r="A13" s="23" t="s">
        <v>17</v>
      </c>
      <c r="B13" s="20" t="s">
        <v>18</v>
      </c>
      <c r="C13" s="21" t="s">
        <v>14</v>
      </c>
      <c r="D13" s="21" t="s">
        <v>14</v>
      </c>
      <c r="E13" s="24"/>
      <c r="F13" s="16">
        <f>E13</f>
        <v>0</v>
      </c>
    </row>
    <row r="14" spans="1:6" ht="15">
      <c r="A14" s="25" t="s">
        <v>19</v>
      </c>
      <c r="B14" s="7">
        <v>8</v>
      </c>
      <c r="C14" s="16">
        <f>C17+C15</f>
        <v>-22530.434389999977</v>
      </c>
      <c r="D14" s="26">
        <f>D17+D15</f>
        <v>0</v>
      </c>
      <c r="E14" s="16">
        <f>E15+E16+E17</f>
        <v>24930.564020000042</v>
      </c>
      <c r="F14" s="16">
        <f>F15+ F16+F17</f>
        <v>2400.1296300000649</v>
      </c>
    </row>
    <row r="15" spans="1:6" ht="15">
      <c r="A15" s="27" t="s">
        <v>20</v>
      </c>
      <c r="B15" s="7" t="s">
        <v>21</v>
      </c>
      <c r="C15" s="14">
        <v>-22530.434389999977</v>
      </c>
      <c r="D15" s="15"/>
      <c r="E15" s="15">
        <v>359.89822999997341</v>
      </c>
      <c r="F15" s="16">
        <f>C15+D15+E15</f>
        <v>-22170.536160000003</v>
      </c>
    </row>
    <row r="16" spans="1:6" ht="15">
      <c r="A16" s="27" t="s">
        <v>22</v>
      </c>
      <c r="B16" s="7" t="s">
        <v>23</v>
      </c>
      <c r="C16" s="21" t="s">
        <v>14</v>
      </c>
      <c r="D16" s="21" t="s">
        <v>14</v>
      </c>
      <c r="E16" s="16">
        <v>24570.665790000068</v>
      </c>
      <c r="F16" s="16">
        <f>E16</f>
        <v>24570.665790000068</v>
      </c>
    </row>
    <row r="17" spans="1:6" ht="15">
      <c r="A17" s="27" t="s">
        <v>24</v>
      </c>
      <c r="B17" s="7" t="s">
        <v>25</v>
      </c>
      <c r="C17" s="14"/>
      <c r="D17" s="15"/>
      <c r="E17" s="14"/>
      <c r="F17" s="16">
        <f t="shared" ref="F17:F23" si="1">C17+D17+E17</f>
        <v>0</v>
      </c>
    </row>
    <row r="18" spans="1:6" ht="15">
      <c r="A18" s="13" t="s">
        <v>26</v>
      </c>
      <c r="B18" s="7">
        <v>9</v>
      </c>
      <c r="C18" s="16">
        <f>C19+C20+C21+C22</f>
        <v>9605.9986681000009</v>
      </c>
      <c r="D18" s="26">
        <f>D19+D20+D21+D22</f>
        <v>0</v>
      </c>
      <c r="E18" s="16">
        <f>E19+E20+E21+E22</f>
        <v>-868.14554539999904</v>
      </c>
      <c r="F18" s="16">
        <f t="shared" si="1"/>
        <v>8737.8531227000021</v>
      </c>
    </row>
    <row r="19" spans="1:6" ht="25.5">
      <c r="A19" s="28" t="s">
        <v>27</v>
      </c>
      <c r="B19" s="7" t="s">
        <v>28</v>
      </c>
      <c r="C19" s="14">
        <v>2347.7799280999998</v>
      </c>
      <c r="D19" s="15"/>
      <c r="E19" s="14">
        <v>-212.68994909999947</v>
      </c>
      <c r="F19" s="16">
        <f t="shared" si="1"/>
        <v>2135.0899790000003</v>
      </c>
    </row>
    <row r="20" spans="1:6" ht="25.5">
      <c r="A20" s="28" t="s">
        <v>29</v>
      </c>
      <c r="B20" s="7" t="s">
        <v>30</v>
      </c>
      <c r="C20" s="14">
        <v>474.02710000000002</v>
      </c>
      <c r="D20" s="15"/>
      <c r="E20" s="14">
        <v>-295.55736629999979</v>
      </c>
      <c r="F20" s="16">
        <f t="shared" si="1"/>
        <v>178.46973370000023</v>
      </c>
    </row>
    <row r="21" spans="1:6" ht="15">
      <c r="A21" s="28" t="s">
        <v>31</v>
      </c>
      <c r="B21" s="7" t="s">
        <v>32</v>
      </c>
      <c r="C21" s="14">
        <v>6768.2306799999997</v>
      </c>
      <c r="D21" s="15"/>
      <c r="E21" s="14">
        <v>-359.89822999999978</v>
      </c>
      <c r="F21" s="16">
        <f t="shared" si="1"/>
        <v>6408.3324499999999</v>
      </c>
    </row>
    <row r="22" spans="1:6" ht="15">
      <c r="A22" s="28" t="s">
        <v>33</v>
      </c>
      <c r="B22" s="7" t="s">
        <v>34</v>
      </c>
      <c r="C22" s="14">
        <v>15.960959999999998</v>
      </c>
      <c r="D22" s="15"/>
      <c r="E22" s="14"/>
      <c r="F22" s="16">
        <f t="shared" si="1"/>
        <v>15.960959999999998</v>
      </c>
    </row>
    <row r="23" spans="1:6" ht="15">
      <c r="A23" s="29" t="s">
        <v>35</v>
      </c>
      <c r="B23" s="7">
        <v>10</v>
      </c>
      <c r="C23" s="16">
        <f>C5+C6-C7-C8+C9+C10+C14+C18</f>
        <v>39945.564278100021</v>
      </c>
      <c r="D23" s="26">
        <f>D5+D6-D7-D8+D9+D10+D14+D18</f>
        <v>0</v>
      </c>
      <c r="E23" s="16">
        <f>E5+E6-E7-E8+E9+E10+E14+E18</f>
        <v>24062.418474600043</v>
      </c>
      <c r="F23" s="16">
        <f t="shared" si="1"/>
        <v>64007.98275270006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Kapital deyismeleri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2020-01-28T11:00:18Z</dcterms:created>
  <dcterms:modified xsi:type="dcterms:W3CDTF">2020-01-28T11:00:36Z</dcterms:modified>
</cp:coreProperties>
</file>