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0\12-2020\Illik\New folder\"/>
    </mc:Choice>
  </mc:AlternateContent>
  <bookViews>
    <workbookView xWindow="0" yWindow="0" windowWidth="24000" windowHeight="9630"/>
  </bookViews>
  <sheets>
    <sheet name="16.8.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 localSheetId="0">[11]A12!$T$1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[11]U3!$Q$1</definedName>
    <definedName name="countU3_1">[12]U3!$Q$1</definedName>
    <definedName name="countU3_2" localSheetId="0">[11]U3!$Q$2</definedName>
    <definedName name="countU3_2">[12]U3!$Q$2</definedName>
    <definedName name="countU3_3" localSheetId="0">[11]U3!$Q$3</definedName>
    <definedName name="countU3_3">[12]U3!$Q$3</definedName>
    <definedName name="countU3_4" localSheetId="0">[11]U3!$Q$4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'16.8.13'!$B$1:$AP$80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[11]M3!$AC$1</definedName>
    <definedName name="row_startM3_1">[12]M3!$AC$1</definedName>
    <definedName name="row_startM3_2" localSheetId="0">[11]M3!$AC$2</definedName>
    <definedName name="row_startM3_2">[12]M3!$AC$2</definedName>
    <definedName name="row_startM3_3" localSheetId="0">[11]M3!$AC$3</definedName>
    <definedName name="row_startM3_3">[12]M3!$AC$3</definedName>
    <definedName name="row_startM3_4" localSheetId="0">[11]M3!$AC$4</definedName>
    <definedName name="row_startM3_4">[12]M3!$AC$4</definedName>
    <definedName name="row_startM4_1" localSheetId="0">[11]M4!$AQ$1</definedName>
    <definedName name="row_startM4_1">[12]M4!$AQ$1</definedName>
    <definedName name="row_startM4_2" localSheetId="0">[11]M4!$AQ$2</definedName>
    <definedName name="row_startM4_2">[12]M4!$AQ$2</definedName>
    <definedName name="row_startM4_3" localSheetId="0">[11]M4!$AQ$3</definedName>
    <definedName name="row_startM4_3">[12]M4!$AQ$3</definedName>
    <definedName name="row_startM4_4" localSheetId="0">[11]M4!$AQ$4</definedName>
    <definedName name="row_startM4_4">[12]M4!$AQ$4</definedName>
    <definedName name="row_startM8_1" localSheetId="0">[11]M8!$K$1</definedName>
    <definedName name="row_startM8_1">[12]M8!$K$1</definedName>
    <definedName name="row_startM8_2" localSheetId="0">[11]M8!$K$2</definedName>
    <definedName name="row_startM8_2">[12]M8!$K$2</definedName>
    <definedName name="row_startM8_3" localSheetId="0">[11]M8!$K$3</definedName>
    <definedName name="row_startM8_3">[12]M8!$K$3</definedName>
    <definedName name="row_startM9_1" localSheetId="0">[11]M9!$K$1</definedName>
    <definedName name="row_startM9_1">[12]M9!$K$1</definedName>
    <definedName name="row_startM9_2" localSheetId="0">[11]M9!$K$2</definedName>
    <definedName name="row_startM9_2">[12]M9!$K$2</definedName>
    <definedName name="row_startM9_3" localSheetId="0">[11]M9!$K$3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[11]M1!$M$2</definedName>
    <definedName name="rowM1_1">[12]M1!$M$2</definedName>
    <definedName name="rowM2_1">#N/A</definedName>
    <definedName name="rowM2_2">#N/A</definedName>
    <definedName name="rowM2_3">#N/A</definedName>
    <definedName name="rowM3_1" localSheetId="0">[11]M3!$AB$1</definedName>
    <definedName name="rowM3_1">[12]M3!$AB$1</definedName>
    <definedName name="rowM3_2" localSheetId="0">[11]M3!$AB$2</definedName>
    <definedName name="rowM3_2">[12]M3!$AB$2</definedName>
    <definedName name="rowM3_3" localSheetId="0">[11]M3!$AB$3</definedName>
    <definedName name="rowM3_3">[12]M3!$AB$3</definedName>
    <definedName name="rowM3_4" localSheetId="0">[11]M3!$AB$4</definedName>
    <definedName name="rowM3_4">[12]M3!$AB$4</definedName>
    <definedName name="rowM4_1" localSheetId="0">[11]M4!$AP$1</definedName>
    <definedName name="rowM4_1">[12]M4!$AP$1</definedName>
    <definedName name="rowM4_2" localSheetId="0">[11]M4!$AP$2</definedName>
    <definedName name="rowM4_2">[12]M4!$AP$2</definedName>
    <definedName name="rowM4_3" localSheetId="0">[11]M4!$AP$3</definedName>
    <definedName name="rowM4_3">[12]M4!$AP$3</definedName>
    <definedName name="rowM4_4" localSheetId="0">[11]M4!$AP$4</definedName>
    <definedName name="rowM4_4">[12]M4!$AP$4</definedName>
    <definedName name="rowM8_1" localSheetId="0">[11]M8!$J$1</definedName>
    <definedName name="rowM8_1">[12]M8!$J$1</definedName>
    <definedName name="rowM8_2" localSheetId="0">[11]M8!$J$2</definedName>
    <definedName name="rowM8_2">[12]M8!$J$2</definedName>
    <definedName name="rowM8_3" localSheetId="0">[11]M8!$J$3</definedName>
    <definedName name="rowM8_3">[12]M8!$J$3</definedName>
    <definedName name="rowM9_1" localSheetId="0">[11]M9!$J$1</definedName>
    <definedName name="rowM9_1">[12]M9!$J$1</definedName>
    <definedName name="rowM9_2" localSheetId="0">[11]M9!$J$2</definedName>
    <definedName name="rowM9_2">[12]M9!$J$2</definedName>
    <definedName name="rowM9_3" localSheetId="0">[11]M9!$J$3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79" i="1" l="1"/>
  <c r="AO79" i="1"/>
  <c r="AP78" i="1"/>
  <c r="AO78" i="1"/>
  <c r="AP77" i="1"/>
  <c r="AO77" i="1"/>
  <c r="AP76" i="1"/>
  <c r="AO76" i="1"/>
  <c r="AP75" i="1"/>
  <c r="AO75" i="1"/>
  <c r="AP74" i="1"/>
  <c r="AO74" i="1"/>
  <c r="AP73" i="1"/>
  <c r="AO73" i="1"/>
  <c r="AP72" i="1"/>
  <c r="AO72" i="1"/>
  <c r="AP71" i="1"/>
  <c r="AO71" i="1"/>
  <c r="AP70" i="1"/>
  <c r="AO70" i="1"/>
  <c r="AP69" i="1"/>
  <c r="AO69" i="1"/>
  <c r="AP68" i="1"/>
  <c r="AO68" i="1"/>
  <c r="AP67" i="1"/>
  <c r="AO67" i="1"/>
  <c r="AP66" i="1"/>
  <c r="AO66" i="1"/>
  <c r="AP65" i="1"/>
  <c r="AO65" i="1"/>
  <c r="AP64" i="1"/>
  <c r="AO64" i="1"/>
  <c r="AP63" i="1"/>
  <c r="AO63" i="1"/>
  <c r="AP62" i="1"/>
  <c r="AO62" i="1"/>
  <c r="AP61" i="1"/>
  <c r="AO61" i="1"/>
  <c r="AP60" i="1"/>
  <c r="AO60" i="1"/>
  <c r="AP59" i="1"/>
  <c r="AO59" i="1"/>
  <c r="AP58" i="1"/>
  <c r="AO58" i="1"/>
  <c r="AP57" i="1"/>
  <c r="AO57" i="1"/>
  <c r="AP56" i="1"/>
  <c r="AO56" i="1"/>
  <c r="AP55" i="1"/>
  <c r="AO55" i="1"/>
  <c r="AP54" i="1"/>
  <c r="AO54" i="1"/>
  <c r="AP53" i="1"/>
  <c r="AO53" i="1"/>
  <c r="AP52" i="1"/>
  <c r="AO52" i="1"/>
  <c r="AP44" i="1"/>
  <c r="AO44" i="1"/>
  <c r="AP43" i="1"/>
  <c r="AO43" i="1"/>
  <c r="AP42" i="1"/>
  <c r="AO42" i="1"/>
  <c r="AP41" i="1"/>
  <c r="AO41" i="1"/>
  <c r="AP40" i="1"/>
  <c r="AO40" i="1"/>
  <c r="AP39" i="1"/>
  <c r="AO39" i="1"/>
  <c r="AP38" i="1"/>
  <c r="AO38" i="1"/>
  <c r="AP37" i="1"/>
  <c r="AO37" i="1"/>
  <c r="AP36" i="1"/>
  <c r="AO36" i="1"/>
  <c r="AP35" i="1"/>
  <c r="AO35" i="1"/>
  <c r="AP34" i="1"/>
  <c r="AO34" i="1"/>
  <c r="AP33" i="1"/>
  <c r="AO33" i="1"/>
  <c r="AP32" i="1"/>
  <c r="AO32" i="1"/>
  <c r="AP31" i="1"/>
  <c r="AO31" i="1"/>
  <c r="AP30" i="1"/>
  <c r="AO30" i="1"/>
  <c r="AP29" i="1"/>
  <c r="AO29" i="1"/>
  <c r="AP28" i="1"/>
  <c r="AO28" i="1"/>
  <c r="AP27" i="1"/>
  <c r="AO27" i="1"/>
  <c r="AP26" i="1"/>
  <c r="AO26" i="1"/>
  <c r="AP25" i="1"/>
  <c r="AO25" i="1"/>
  <c r="AP24" i="1"/>
  <c r="AO24" i="1"/>
  <c r="AP23" i="1"/>
  <c r="AO23" i="1"/>
  <c r="AP22" i="1"/>
  <c r="AO22" i="1"/>
  <c r="AP21" i="1"/>
  <c r="AO21" i="1"/>
  <c r="AP20" i="1"/>
  <c r="AO20" i="1"/>
  <c r="AP19" i="1"/>
  <c r="AO19" i="1"/>
  <c r="AP18" i="1"/>
  <c r="AO18" i="1"/>
  <c r="AP17" i="1"/>
  <c r="AO17" i="1"/>
  <c r="AP16" i="1"/>
  <c r="AO16" i="1"/>
  <c r="AP15" i="1"/>
  <c r="AO15" i="1"/>
  <c r="AP14" i="1"/>
  <c r="AO14" i="1"/>
  <c r="AP13" i="1"/>
  <c r="AO13" i="1"/>
  <c r="AP12" i="1"/>
  <c r="AO12" i="1"/>
  <c r="AP11" i="1"/>
  <c r="AO11" i="1"/>
  <c r="AP10" i="1"/>
  <c r="AO10" i="1"/>
  <c r="AP9" i="1"/>
  <c r="AO9" i="1"/>
  <c r="AP8" i="1"/>
  <c r="AO8" i="1"/>
  <c r="AP7" i="1"/>
  <c r="AO7" i="1"/>
  <c r="AP6" i="1"/>
  <c r="AO6" i="1"/>
</calcChain>
</file>

<file path=xl/sharedStrings.xml><?xml version="1.0" encoding="utf-8"?>
<sst xmlns="http://schemas.openxmlformats.org/spreadsheetml/2006/main" count="342" uniqueCount="223">
  <si>
    <t>Milli və xarici valyuta üzrə aktivlərin və öhdəliklərin ödəniş müddətlərinin bölgüsü barədə məlumat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</si>
  <si>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</si>
  <si>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</si>
  <si>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</si>
  <si>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</si>
  <si>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</si>
  <si>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</si>
  <si>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</si>
  <si>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</si>
  <si>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</si>
  <si>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</si>
  <si>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</si>
  <si>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</si>
  <si>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</si>
  <si>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</si>
  <si>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</si>
  <si>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</si>
  <si>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</si>
  <si>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</si>
  <si>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</si>
  <si>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</si>
  <si>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</si>
  <si>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</si>
  <si>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assets</t>
  </si>
  <si>
    <t>XV (manat ekv.)</t>
  </si>
  <si>
    <t>o cümlədən, XV ilə (manat ekv.)</t>
  </si>
  <si>
    <t>tot-ins</t>
  </si>
  <si>
    <t>FXAZNEqui-ins</t>
  </si>
  <si>
    <t>tot-1-7</t>
  </si>
  <si>
    <t>FXAZNEqui-1-7</t>
  </si>
  <si>
    <t>tot-8-14</t>
  </si>
  <si>
    <t>FXAZNEqui-8-14</t>
  </si>
  <si>
    <t>tot-15-30</t>
  </si>
  <si>
    <t>FXAZNEqui-15-30</t>
  </si>
  <si>
    <t>tot-31-60</t>
  </si>
  <si>
    <t>FXAZNEqui-31-60</t>
  </si>
  <si>
    <t>tot-61-90</t>
  </si>
  <si>
    <t>FXAZNEqui-61-90</t>
  </si>
  <si>
    <t>tot-91-120</t>
  </si>
  <si>
    <t>FXAZNEqui-91-120</t>
  </si>
  <si>
    <t>tot-121-150</t>
  </si>
  <si>
    <t>FXAZNEqui-121-150</t>
  </si>
  <si>
    <t>tot-151-180</t>
  </si>
  <si>
    <t>FXAZNEqui-151-180</t>
  </si>
  <si>
    <t>tot-181-210</t>
  </si>
  <si>
    <t>FXAZNEqui-181-210</t>
  </si>
  <si>
    <t>tot-211-240</t>
  </si>
  <si>
    <t>FXAZNEqui-211-240</t>
  </si>
  <si>
    <t>tot-241-270</t>
  </si>
  <si>
    <t>FXAZNEqui-241-270</t>
  </si>
  <si>
    <t>tot-271-300</t>
  </si>
  <si>
    <t>FXAZNEqui-271-300</t>
  </si>
  <si>
    <t>tot-301-300</t>
  </si>
  <si>
    <t>FXAZNEqui 301-330</t>
  </si>
  <si>
    <t>tot-331-365</t>
  </si>
  <si>
    <t>FXAZNEqui-331-365</t>
  </si>
  <si>
    <t>tot-1-2</t>
  </si>
  <si>
    <t>FXAZNEqui-1-2</t>
  </si>
  <si>
    <t>Tot-2-3</t>
  </si>
  <si>
    <t>FXAZNEqui-2-3</t>
  </si>
  <si>
    <t>tot-3-5</t>
  </si>
  <si>
    <t>FXAZNEqui-3-5</t>
  </si>
  <si>
    <t>tot&gt;5</t>
  </si>
  <si>
    <t>FXAZNEqui&gt;5</t>
  </si>
  <si>
    <t>tot-tot</t>
  </si>
  <si>
    <t>FXAZNEqui-tot</t>
  </si>
  <si>
    <t>cashFund</t>
  </si>
  <si>
    <t>1. Nağd vəsaitlər (seyflərdə, bankomatlarda, valyuta mübadiləsi şöbələrində, yolda)</t>
  </si>
  <si>
    <t>reqFromCB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</si>
  <si>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</si>
  <si>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accNostr</t>
  </si>
  <si>
    <t xml:space="preserve">3. “Nostro" hesabları </t>
  </si>
  <si>
    <t>resBank</t>
  </si>
  <si>
    <t>a) Rezident banklara</t>
  </si>
  <si>
    <t>non-resBank</t>
  </si>
  <si>
    <t>b) Qeyri-rezident banklara</t>
  </si>
  <si>
    <t>interBankShTermFinInst</t>
  </si>
  <si>
    <t>4. Banklararası bazarın qısamüddətli maliyyə alətləri (7-ci gün də daxil olmaqla 7 günədək olanlar)</t>
  </si>
  <si>
    <t>depInFinInsIncBankTot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</si>
  <si>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</si>
  <si>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resFinIns</t>
  </si>
  <si>
    <t>a) Rezident maliyyə institutlarına</t>
  </si>
  <si>
    <t>dueDep</t>
  </si>
  <si>
    <t>a1) müddəti çatmamış depozitlər</t>
  </si>
  <si>
    <t>retDateExpDep</t>
  </si>
  <si>
    <t>a2) qaytarılma müddəti bitmiş depozitlər</t>
  </si>
  <si>
    <t>non-resFinIns</t>
  </si>
  <si>
    <t>b) Qeyri-rezident maliyyə institutlarına</t>
  </si>
  <si>
    <t>b1) müddəti çatmamış depozitlər</t>
  </si>
  <si>
    <t>b2) qaytarılma müddəti bitmiş depozitlər</t>
  </si>
  <si>
    <t>revRepoOper</t>
  </si>
  <si>
    <t>6. Əks REPO əməliyyatları üzrə</t>
  </si>
  <si>
    <t>invsInSecInclMorgSec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</si>
  <si>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</si>
  <si>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commSecInclMorgSec</t>
  </si>
  <si>
    <t>8. Girov qoyulmuş qiymətli kağızlar da daxil olmaqla ticarət üçün qiymətli kağızlar</t>
  </si>
  <si>
    <t>loanToBankExclInterBankShTermFinInst</t>
  </si>
  <si>
    <t>9. 4-cü sətir üzrə banklararası bazarın qısamüddətli maliyyə alətləri istisna olmaqla, banklara kreditlər</t>
  </si>
  <si>
    <t>currLoan</t>
  </si>
  <si>
    <t>a) cari kreditlər</t>
  </si>
  <si>
    <t>a1) Rezident banklara</t>
  </si>
  <si>
    <t>a2) Qeyri-rezident banklara</t>
  </si>
  <si>
    <t>expLoan</t>
  </si>
  <si>
    <t xml:space="preserve">b) vaxtı keçmiş  kreditlər </t>
  </si>
  <si>
    <t>b1) Rezident banklara</t>
  </si>
  <si>
    <t>b2) Qeyri-rezident banklara</t>
  </si>
  <si>
    <t>loanToMiscFinInsExclInterBankShTermFinInst</t>
  </si>
  <si>
    <t>10. 4-cü sətir üzrə qısamüddətli maliyyə alətləri istisna olmaqla, digər maliyyə institutlarına kreditlər</t>
  </si>
  <si>
    <t>res</t>
  </si>
  <si>
    <t xml:space="preserve">a1) Rezident </t>
  </si>
  <si>
    <t>non-res</t>
  </si>
  <si>
    <t xml:space="preserve">a2) Qeyri-rezident </t>
  </si>
  <si>
    <t xml:space="preserve">b1)Rezident </t>
  </si>
  <si>
    <t xml:space="preserve">b2) Qeyri-rezident </t>
  </si>
  <si>
    <t>custLoan</t>
  </si>
  <si>
    <t>11. Müştərilərə verilən kreditlər</t>
  </si>
  <si>
    <t>b) vaxtı keçmiş kreditlər</t>
  </si>
  <si>
    <t>mainFundExclAmort</t>
  </si>
  <si>
    <t>12. Amortizasiya çıxılmaqla əsas vəsaitlər (bank işində istifadə olunmayan əsas vəsaitlər daxil olmaqla)</t>
  </si>
  <si>
    <t>finParAndInvInUnsComp</t>
  </si>
  <si>
    <t xml:space="preserve">13. İcmallaşmamış şirkətlərdə investisiyalar və maliyyə iştirakı </t>
  </si>
  <si>
    <t>intAss</t>
  </si>
  <si>
    <t>14. Qeyri-maddi aktivlər</t>
  </si>
  <si>
    <t>miscAss</t>
  </si>
  <si>
    <t>15. Digər aktivlər</t>
  </si>
  <si>
    <t>resForAssLoss</t>
  </si>
  <si>
    <t>16. (çıx) Aktivlər üzrə mümkün zərərlərin ödənilməsi üçün məqsədli ehtiyatlar</t>
  </si>
  <si>
    <t>totAss</t>
  </si>
  <si>
    <t>17. Cəmi aktivlər</t>
  </si>
  <si>
    <t>CƏDVƏL A 13 - ÖDƏNİŞ MÜDDƏTLƏRİNİN BÖLGÜSÜ  (davamı)</t>
  </si>
  <si>
    <t>B. Öhdəliklər və kapital</t>
  </si>
  <si>
    <t>liaAndCap</t>
  </si>
  <si>
    <t>tot-insLia</t>
  </si>
  <si>
    <t>FXAZNEqui-insLia</t>
  </si>
  <si>
    <t>tot-0.25</t>
  </si>
  <si>
    <t>FXAZNEqui-0.25</t>
  </si>
  <si>
    <t>tot-0.5</t>
  </si>
  <si>
    <t>FXAZNEqui-0.5</t>
  </si>
  <si>
    <t>tot-1</t>
  </si>
  <si>
    <t>FXAZNEqui-1</t>
  </si>
  <si>
    <t>tot-2</t>
  </si>
  <si>
    <t>FXAZNEqui-2</t>
  </si>
  <si>
    <t>tot-3</t>
  </si>
  <si>
    <t>FXAZNEqui-3</t>
  </si>
  <si>
    <t>tot-4</t>
  </si>
  <si>
    <t>FXAZNEqui-4</t>
  </si>
  <si>
    <t>tot-5</t>
  </si>
  <si>
    <t>FXAZNEqui-5</t>
  </si>
  <si>
    <t>tot-6</t>
  </si>
  <si>
    <t>FXAZNEqui-6</t>
  </si>
  <si>
    <t>tot-7</t>
  </si>
  <si>
    <t>FXAZNEqui-7</t>
  </si>
  <si>
    <t>tot-8</t>
  </si>
  <si>
    <t>FXAZNEqui-8</t>
  </si>
  <si>
    <t>tot-9</t>
  </si>
  <si>
    <t>FXAZNEqui-9</t>
  </si>
  <si>
    <t>tot-10</t>
  </si>
  <si>
    <t>FXAZNEqui-10</t>
  </si>
  <si>
    <t>tot-11</t>
  </si>
  <si>
    <t>FXAZNEqui-11</t>
  </si>
  <si>
    <t>tot-12</t>
  </si>
  <si>
    <t>FXAZNEqui-12</t>
  </si>
  <si>
    <t>tot-24</t>
  </si>
  <si>
    <t>FXAZNEqui-24</t>
  </si>
  <si>
    <t>tot-36</t>
  </si>
  <si>
    <t>FXAZNEqui-36</t>
  </si>
  <si>
    <t>tot-60</t>
  </si>
  <si>
    <t>FXAZNEqui-60</t>
  </si>
  <si>
    <t>tot&gt;60</t>
  </si>
  <si>
    <t>FXAZNEqui&gt;60</t>
  </si>
  <si>
    <t>tot-totLia</t>
  </si>
  <si>
    <t>FXAZNEqui-totLia</t>
  </si>
  <si>
    <t>depExclBankAndMiscFinInstTot</t>
  </si>
  <si>
    <t>1. Depozitlər (banklar və digər maliyyə müəssisələri istisna olmaqla), cəmi</t>
  </si>
  <si>
    <t>reqDepofIndv</t>
  </si>
  <si>
    <t>a) fiziki şəxslərin tələbli depozitlər</t>
  </si>
  <si>
    <t>reDepOfLegEnt</t>
  </si>
  <si>
    <t>b) hüquqi şəxslərin tələbli depozitləri (bütün cari (qeyri-bank maliyyə institutlarının cari hesabları da daxil olmaqla) və çek hesabları  daxil olmaqla)</t>
  </si>
  <si>
    <t>dueTermDepOfIndv</t>
  </si>
  <si>
    <t xml:space="preserve">c) qaytarılma vaxtı bitməmiş fiziki şəxslərin müddətli depozitlər </t>
  </si>
  <si>
    <t>dueTermDepOfLegEnt</t>
  </si>
  <si>
    <t xml:space="preserve">d) qaytarılma vaxtı bitməmiş hüquqi şəxslərin müddətli depozitlər </t>
  </si>
  <si>
    <t>expTermDepOfInd</t>
  </si>
  <si>
    <t xml:space="preserve">e) qaytarılma müddəti bitmiş fiziki şəxslərin müddətli depozitlər </t>
  </si>
  <si>
    <t>expTermDepOfLegEnt</t>
  </si>
  <si>
    <t xml:space="preserve">f) qaytarılma müddəti bitmiş hüquqi şəxslərin müddətli depozitlər </t>
  </si>
  <si>
    <t>CBLoan</t>
  </si>
  <si>
    <t>2. AMB-nın kreditləri</t>
  </si>
  <si>
    <t>accLoro</t>
  </si>
  <si>
    <t>3. “Loro" hesabları (bankların müxbir hesabları)</t>
  </si>
  <si>
    <t>a) Rezident bankların</t>
  </si>
  <si>
    <t>b) Qeyri-rezident bankların</t>
  </si>
  <si>
    <t>repoOper</t>
  </si>
  <si>
    <t>4. REPO əməliyyatları üzrə</t>
  </si>
  <si>
    <t>interBankShTermFinIns</t>
  </si>
  <si>
    <t>5. Banklararası bazarın qazanılmış qısamüddətli maliyyə alətləri (7-ci gün də daxil olmaqla 7 günədək  olanlar)</t>
  </si>
  <si>
    <t>depOfBankAndMiscFinIns</t>
  </si>
  <si>
    <t>6. Bankların və digər maliyyə institutların depozitləri</t>
  </si>
  <si>
    <t>a) Rezident maliyyə institutları</t>
  </si>
  <si>
    <t>non-ResFinIns</t>
  </si>
  <si>
    <t>b) Qeyri-rezident maliyyə institutları</t>
  </si>
  <si>
    <t>loanPurchFromBank</t>
  </si>
  <si>
    <t>7. Banklardan alınmış kreditlər (7 gündən artıq müddətli olanlar)</t>
  </si>
  <si>
    <t>a) Rezident banklar</t>
  </si>
  <si>
    <t>b) Qeyri-rezident banklar</t>
  </si>
  <si>
    <t>loanPurchFromIntOrg</t>
  </si>
  <si>
    <t>8. Beynəlxalq təşkilatlar daxil olmaqla, digər maliyyə institutlarından alınmış kreditlər</t>
  </si>
  <si>
    <t>depAndLoanOfCentAdmOrg</t>
  </si>
  <si>
    <t>9. Mərkəzi  idarəetmə orqanlarının kreditləri və depozitləri</t>
  </si>
  <si>
    <t>municDepandLoan</t>
  </si>
  <si>
    <t>10. Bələdiyyələrin kreditləri və depozitləri</t>
  </si>
  <si>
    <t>morgLoanForBankNeed</t>
  </si>
  <si>
    <t xml:space="preserve">11. Öz ehtiyatları üçün bank tərəfindən alınmış ipoteka kreditləri </t>
  </si>
  <si>
    <t>subDebtLiaIssByBank</t>
  </si>
  <si>
    <t>12. Ödəmə müddətli imtiyazlı səhmlər daxil olmaqla, bank tərəfindən buraxılmış subordinasiyalı borc və sair bu qəbildən olan borc öhdəlikləri</t>
  </si>
  <si>
    <t>miscLia</t>
  </si>
  <si>
    <t xml:space="preserve">13. Digər passivlər </t>
  </si>
  <si>
    <t>capital</t>
  </si>
  <si>
    <t>14. Kapital</t>
  </si>
  <si>
    <t>totLiabilities</t>
  </si>
  <si>
    <t>15. Cəmi passivlər (öhdəliklər üstəgəl kapital)</t>
  </si>
  <si>
    <t>netAmounOfFinAssForEachPer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</si>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</sst>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_);\(0.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sz val="1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 vertical="top"/>
    </xf>
    <xf numFmtId="0" fontId="2" fillId="0" borderId="0" xfId="1" applyFont="1" applyFill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vertical="center" wrapText="1"/>
    </xf>
    <xf numFmtId="2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2" fontId="2" fillId="3" borderId="1" xfId="2" applyNumberFormat="1" applyFont="1" applyFill="1" applyBorder="1" applyAlignment="1" applyProtection="1">
      <alignment horizontal="right" vertical="center" wrapText="1"/>
    </xf>
    <xf numFmtId="164" fontId="2" fillId="0" borderId="0" xfId="1" applyNumberFormat="1" applyFont="1" applyFill="1" applyAlignment="1" applyProtection="1">
      <alignment vertical="center"/>
    </xf>
    <xf numFmtId="0" fontId="2" fillId="0" borderId="1" xfId="2" applyFont="1" applyFill="1" applyBorder="1" applyAlignment="1" applyProtection="1">
      <alignment horizontal="left" vertical="center" wrapText="1" indent="1"/>
    </xf>
    <xf numFmtId="0" fontId="6" fillId="2" borderId="1" xfId="2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 indent="2"/>
    </xf>
    <xf numFmtId="0" fontId="2" fillId="0" borderId="1" xfId="1" applyFont="1" applyFill="1" applyBorder="1" applyAlignment="1" applyProtection="1">
      <alignment horizontal="left" vertical="center" wrapText="1" indent="1"/>
    </xf>
    <xf numFmtId="0" fontId="2" fillId="0" borderId="1" xfId="2" applyFont="1" applyFill="1" applyBorder="1" applyAlignment="1" applyProtection="1">
      <alignment horizontal="left" vertical="center" wrapText="1" indent="2"/>
    </xf>
    <xf numFmtId="0" fontId="2" fillId="0" borderId="1" xfId="2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right" vertical="center"/>
    </xf>
    <xf numFmtId="0" fontId="9" fillId="0" borderId="7" xfId="1" applyFont="1" applyFill="1" applyBorder="1" applyAlignment="1" applyProtection="1">
      <alignment vertical="center"/>
    </xf>
    <xf numFmtId="0" fontId="4" fillId="0" borderId="7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center" vertical="center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left" vertical="center" wrapText="1" indent="1"/>
    </xf>
    <xf numFmtId="0" fontId="8" fillId="0" borderId="10" xfId="2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horizontal="right" vertical="center"/>
    </xf>
  </cellXfs>
  <cellStyles count="3">
    <cellStyle name="Normal" xfId="0" builtinId="0"/>
    <cellStyle name="Normal 2" xfId="2"/>
    <cellStyle name="Normal_PRUDENSIAL_1NNN_MMYY1-YENI-unprotected 2" xfId="1"/>
  </cellStyles>
  <dxfs count="7"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%20saytin%20melumatlari/2020/12-2020/Illik/Illik%20melumatlar_31.12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3"/>
      <sheetName val="A9"/>
      <sheetName val="M8"/>
      <sheetName val="A10"/>
      <sheetName val="A15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ler"/>
      <sheetName val="16.6.1"/>
      <sheetName val="16.6.2 (1)"/>
      <sheetName val="16.6.2 (2)"/>
      <sheetName val="16.6.4"/>
      <sheetName val="16.6.5"/>
      <sheetName val="16.6.6"/>
      <sheetName val="16.6.7"/>
      <sheetName val="16.6.9"/>
      <sheetName val="16.6.10"/>
      <sheetName val="16.6.11"/>
      <sheetName val="16.6.12"/>
      <sheetName val="16.6.13"/>
      <sheetName val="16.6.14"/>
      <sheetName val="16.6.15"/>
      <sheetName val="16.6.16"/>
      <sheetName val="16.6.17"/>
      <sheetName val="16.6.18"/>
      <sheetName val="16.8.1."/>
      <sheetName val="16.8.2 və 16.8.7"/>
      <sheetName val="16.8.3 və 16.8.4"/>
      <sheetName val="16.8.5."/>
      <sheetName val="16.8.6"/>
      <sheetName val="16.8.8"/>
      <sheetName val="16.8.10."/>
      <sheetName val="16.8.12."/>
      <sheetName val="16.8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80"/>
  <sheetViews>
    <sheetView showGridLines="0" tabSelected="1" zoomScaleNormal="100" zoomScaleSheetLayoutView="85" workbookViewId="0">
      <pane xSplit="2" ySplit="5" topLeftCell="C6" activePane="bottomRight" state="frozen"/>
      <selection sqref="A1:E1"/>
      <selection pane="topRight" sqref="A1:E1"/>
      <selection pane="bottomLeft" sqref="A1:E1"/>
      <selection pane="bottomRight" activeCell="B1" sqref="B1:O1"/>
    </sheetView>
  </sheetViews>
  <sheetFormatPr defaultColWidth="9.140625" defaultRowHeight="12.75" x14ac:dyDescent="0.25"/>
  <cols>
    <col min="1" max="1" width="22.5703125" style="3" customWidth="1"/>
    <col min="2" max="2" width="45" style="3" customWidth="1"/>
    <col min="3" max="3" width="13.28515625" style="45" customWidth="1"/>
    <col min="4" max="4" width="13.28515625" style="10" customWidth="1"/>
    <col min="5" max="40" width="13.28515625" style="3" customWidth="1"/>
    <col min="41" max="41" width="16" style="3" customWidth="1"/>
    <col min="42" max="42" width="13.28515625" style="3" customWidth="1"/>
    <col min="43" max="16384" width="9.140625" style="3"/>
  </cols>
  <sheetData>
    <row r="1" spans="1:46" s="1" customFormat="1" ht="30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6" ht="17.25" customHeight="1" x14ac:dyDescent="0.25">
      <c r="B2" s="4" t="s">
        <v>1</v>
      </c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7"/>
      <c r="AR2" s="8"/>
      <c r="AS2" s="8"/>
      <c r="AT2" s="8"/>
    </row>
    <row r="3" spans="1:46" x14ac:dyDescent="0.25">
      <c r="B3" s="4"/>
      <c r="C3" s="4" t="s">
        <v>3</v>
      </c>
      <c r="D3" s="4"/>
      <c r="E3" s="9" t="s">
        <v>4</v>
      </c>
      <c r="F3" s="9"/>
      <c r="G3" s="9" t="s">
        <v>5</v>
      </c>
      <c r="H3" s="9"/>
      <c r="I3" s="4" t="s">
        <v>6</v>
      </c>
      <c r="J3" s="4"/>
      <c r="K3" s="4" t="s">
        <v>7</v>
      </c>
      <c r="L3" s="4"/>
      <c r="M3" s="4" t="s">
        <v>8</v>
      </c>
      <c r="N3" s="4"/>
      <c r="O3" s="4" t="s">
        <v>9</v>
      </c>
      <c r="P3" s="4"/>
      <c r="Q3" s="4" t="s">
        <v>10</v>
      </c>
      <c r="R3" s="4"/>
      <c r="S3" s="4" t="s">
        <v>11</v>
      </c>
      <c r="T3" s="4"/>
      <c r="U3" s="4" t="s">
        <v>12</v>
      </c>
      <c r="V3" s="4"/>
      <c r="W3" s="4" t="s">
        <v>13</v>
      </c>
      <c r="X3" s="4"/>
      <c r="Y3" s="4" t="s">
        <v>14</v>
      </c>
      <c r="Z3" s="4"/>
      <c r="AA3" s="4" t="s">
        <v>15</v>
      </c>
      <c r="AB3" s="4"/>
      <c r="AC3" s="4" t="s">
        <v>16</v>
      </c>
      <c r="AD3" s="4"/>
      <c r="AE3" s="4" t="s">
        <v>17</v>
      </c>
      <c r="AF3" s="4"/>
      <c r="AG3" s="4" t="s">
        <v>18</v>
      </c>
      <c r="AH3" s="4"/>
      <c r="AI3" s="5" t="s">
        <v>19</v>
      </c>
      <c r="AJ3" s="7"/>
      <c r="AK3" s="5" t="s">
        <v>20</v>
      </c>
      <c r="AL3" s="7"/>
      <c r="AM3" s="5" t="s">
        <v>21</v>
      </c>
      <c r="AN3" s="7"/>
      <c r="AO3" s="4" t="s">
        <v>22</v>
      </c>
      <c r="AP3" s="4"/>
      <c r="AR3" s="8"/>
      <c r="AS3" s="8"/>
      <c r="AT3" s="8"/>
    </row>
    <row r="4" spans="1:46" s="10" customFormat="1" ht="44.25" customHeight="1" x14ac:dyDescent="0.25">
      <c r="B4" s="11" t="s">
        <v>23</v>
      </c>
      <c r="C4" s="12" t="s">
        <v>22</v>
      </c>
      <c r="D4" s="13" t="s">
        <v>24</v>
      </c>
      <c r="E4" s="12" t="s">
        <v>22</v>
      </c>
      <c r="F4" s="13" t="s">
        <v>24</v>
      </c>
      <c r="G4" s="12" t="s">
        <v>22</v>
      </c>
      <c r="H4" s="13" t="s">
        <v>24</v>
      </c>
      <c r="I4" s="12" t="s">
        <v>22</v>
      </c>
      <c r="J4" s="13" t="s">
        <v>24</v>
      </c>
      <c r="K4" s="12" t="s">
        <v>22</v>
      </c>
      <c r="L4" s="13" t="s">
        <v>24</v>
      </c>
      <c r="M4" s="12" t="s">
        <v>22</v>
      </c>
      <c r="N4" s="13" t="s">
        <v>24</v>
      </c>
      <c r="O4" s="12" t="s">
        <v>22</v>
      </c>
      <c r="P4" s="13" t="s">
        <v>24</v>
      </c>
      <c r="Q4" s="12" t="s">
        <v>22</v>
      </c>
      <c r="R4" s="13" t="s">
        <v>24</v>
      </c>
      <c r="S4" s="12" t="s">
        <v>22</v>
      </c>
      <c r="T4" s="13" t="s">
        <v>24</v>
      </c>
      <c r="U4" s="12" t="s">
        <v>22</v>
      </c>
      <c r="V4" s="13" t="s">
        <v>24</v>
      </c>
      <c r="W4" s="12" t="s">
        <v>22</v>
      </c>
      <c r="X4" s="13" t="s">
        <v>24</v>
      </c>
      <c r="Y4" s="12" t="s">
        <v>22</v>
      </c>
      <c r="Z4" s="13" t="s">
        <v>24</v>
      </c>
      <c r="AA4" s="12" t="s">
        <v>22</v>
      </c>
      <c r="AB4" s="13" t="s">
        <v>24</v>
      </c>
      <c r="AC4" s="12" t="s">
        <v>22</v>
      </c>
      <c r="AD4" s="13" t="s">
        <v>24</v>
      </c>
      <c r="AE4" s="12" t="s">
        <v>22</v>
      </c>
      <c r="AF4" s="13" t="s">
        <v>24</v>
      </c>
      <c r="AG4" s="12" t="s">
        <v>22</v>
      </c>
      <c r="AH4" s="13" t="s">
        <v>24</v>
      </c>
      <c r="AI4" s="12" t="s">
        <v>22</v>
      </c>
      <c r="AJ4" s="13" t="s">
        <v>24</v>
      </c>
      <c r="AK4" s="12" t="s">
        <v>22</v>
      </c>
      <c r="AL4" s="13" t="s">
        <v>24</v>
      </c>
      <c r="AM4" s="12" t="s">
        <v>22</v>
      </c>
      <c r="AN4" s="13" t="s">
        <v>24</v>
      </c>
      <c r="AO4" s="12" t="s">
        <v>22</v>
      </c>
      <c r="AP4" s="13" t="s">
        <v>25</v>
      </c>
    </row>
    <row r="5" spans="1:46" s="10" customFormat="1" ht="44.25" customHeight="1" x14ac:dyDescent="0.25">
      <c r="B5" s="14"/>
      <c r="C5" s="15" t="s">
        <v>26</v>
      </c>
      <c r="D5" s="16" t="s">
        <v>27</v>
      </c>
      <c r="E5" s="15" t="s">
        <v>28</v>
      </c>
      <c r="F5" s="16" t="s">
        <v>29</v>
      </c>
      <c r="G5" s="15" t="s">
        <v>30</v>
      </c>
      <c r="H5" s="16" t="s">
        <v>31</v>
      </c>
      <c r="I5" s="15" t="s">
        <v>32</v>
      </c>
      <c r="J5" s="16" t="s">
        <v>33</v>
      </c>
      <c r="K5" s="15" t="s">
        <v>34</v>
      </c>
      <c r="L5" s="16" t="s">
        <v>35</v>
      </c>
      <c r="M5" s="15" t="s">
        <v>36</v>
      </c>
      <c r="N5" s="16" t="s">
        <v>37</v>
      </c>
      <c r="O5" s="15" t="s">
        <v>38</v>
      </c>
      <c r="P5" s="16" t="s">
        <v>39</v>
      </c>
      <c r="Q5" s="15" t="s">
        <v>40</v>
      </c>
      <c r="R5" s="16" t="s">
        <v>41</v>
      </c>
      <c r="S5" s="15" t="s">
        <v>42</v>
      </c>
      <c r="T5" s="16" t="s">
        <v>43</v>
      </c>
      <c r="U5" s="15" t="s">
        <v>44</v>
      </c>
      <c r="V5" s="16" t="s">
        <v>45</v>
      </c>
      <c r="W5" s="15" t="s">
        <v>46</v>
      </c>
      <c r="X5" s="16" t="s">
        <v>47</v>
      </c>
      <c r="Y5" s="15" t="s">
        <v>48</v>
      </c>
      <c r="Z5" s="16" t="s">
        <v>49</v>
      </c>
      <c r="AA5" s="15" t="s">
        <v>50</v>
      </c>
      <c r="AB5" s="16" t="s">
        <v>51</v>
      </c>
      <c r="AC5" s="15" t="s">
        <v>52</v>
      </c>
      <c r="AD5" s="16" t="s">
        <v>53</v>
      </c>
      <c r="AE5" s="15" t="s">
        <v>54</v>
      </c>
      <c r="AF5" s="16" t="s">
        <v>55</v>
      </c>
      <c r="AG5" s="15" t="s">
        <v>56</v>
      </c>
      <c r="AH5" s="16" t="s">
        <v>57</v>
      </c>
      <c r="AI5" s="15" t="s">
        <v>58</v>
      </c>
      <c r="AJ5" s="16" t="s">
        <v>59</v>
      </c>
      <c r="AK5" s="15" t="s">
        <v>60</v>
      </c>
      <c r="AL5" s="16" t="s">
        <v>61</v>
      </c>
      <c r="AM5" s="15" t="s">
        <v>62</v>
      </c>
      <c r="AN5" s="16" t="s">
        <v>63</v>
      </c>
      <c r="AO5" s="15" t="s">
        <v>64</v>
      </c>
      <c r="AP5" s="16" t="s">
        <v>65</v>
      </c>
    </row>
    <row r="6" spans="1:46" ht="25.5" x14ac:dyDescent="0.25">
      <c r="A6" s="17" t="s">
        <v>66</v>
      </c>
      <c r="B6" s="18" t="s">
        <v>67</v>
      </c>
      <c r="C6" s="19">
        <v>20559.59388</v>
      </c>
      <c r="D6" s="19">
        <v>5071.1443900000004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20">
        <f>SUM(C6,E6,G6,I6,K6,M6,O6,Q6,S6,U6,W6,Y6,AA6,AC6,AE6,AG6,AI6,AK6,AM6)</f>
        <v>20559.59388</v>
      </c>
      <c r="AP6" s="20">
        <f>SUM(D6,F6,H6,J6,L6,N6,P6,R6,T6,V6,X6,Z6,AB6,AD6,AF6,AH6,AJ6,AL6,AN6)</f>
        <v>5071.1443900000004</v>
      </c>
      <c r="AQ6" s="21"/>
      <c r="AR6" s="21"/>
      <c r="AS6" s="21"/>
      <c r="AT6" s="21"/>
    </row>
    <row r="7" spans="1:46" ht="25.5" x14ac:dyDescent="0.25">
      <c r="A7" s="17" t="s">
        <v>68</v>
      </c>
      <c r="B7" s="18" t="s">
        <v>69</v>
      </c>
      <c r="C7" s="19">
        <v>46105.074639999999</v>
      </c>
      <c r="D7" s="19">
        <v>27096.561109999999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1225.88977</v>
      </c>
      <c r="AN7" s="19">
        <v>672.51160000000004</v>
      </c>
      <c r="AO7" s="20">
        <f t="shared" ref="AO7:AP44" si="0">SUM(C7,E7,G7,I7,K7,M7,O7,Q7,S7,U7,W7,Y7,AA7,AC7,AE7,AG7,AI7,AK7,AM7)</f>
        <v>47330.96441</v>
      </c>
      <c r="AP7" s="20">
        <f t="shared" si="0"/>
        <v>27769.07271</v>
      </c>
      <c r="AQ7" s="21"/>
      <c r="AR7" s="21"/>
      <c r="AS7" s="21"/>
      <c r="AT7" s="21"/>
    </row>
    <row r="8" spans="1:46" ht="14.1" customHeight="1" x14ac:dyDescent="0.25">
      <c r="A8" s="17" t="s">
        <v>70</v>
      </c>
      <c r="B8" s="18" t="s">
        <v>71</v>
      </c>
      <c r="C8" s="19">
        <v>24253.540279999997</v>
      </c>
      <c r="D8" s="19">
        <v>24253.540279999997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20">
        <f t="shared" si="0"/>
        <v>24253.540279999997</v>
      </c>
      <c r="AP8" s="20">
        <f t="shared" si="0"/>
        <v>24253.540279999997</v>
      </c>
      <c r="AQ8" s="21"/>
      <c r="AR8" s="21"/>
      <c r="AS8" s="21"/>
      <c r="AT8" s="21"/>
    </row>
    <row r="9" spans="1:46" ht="14.1" customHeight="1" x14ac:dyDescent="0.25">
      <c r="A9" s="17" t="s">
        <v>72</v>
      </c>
      <c r="B9" s="22" t="s">
        <v>73</v>
      </c>
      <c r="C9" s="19">
        <v>49.0657</v>
      </c>
      <c r="D9" s="19">
        <v>49.0657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20">
        <f t="shared" si="0"/>
        <v>49.0657</v>
      </c>
      <c r="AP9" s="20">
        <f t="shared" si="0"/>
        <v>49.0657</v>
      </c>
      <c r="AQ9" s="21"/>
      <c r="AR9" s="21"/>
      <c r="AS9" s="21"/>
      <c r="AT9" s="21"/>
    </row>
    <row r="10" spans="1:46" ht="14.1" customHeight="1" x14ac:dyDescent="0.25">
      <c r="A10" s="17" t="s">
        <v>74</v>
      </c>
      <c r="B10" s="22" t="s">
        <v>75</v>
      </c>
      <c r="C10" s="19">
        <v>24204.474579999998</v>
      </c>
      <c r="D10" s="19">
        <v>24204.474579999998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20">
        <f t="shared" si="0"/>
        <v>24204.474579999998</v>
      </c>
      <c r="AP10" s="20">
        <f t="shared" si="0"/>
        <v>24204.474579999998</v>
      </c>
      <c r="AQ10" s="21"/>
      <c r="AR10" s="21"/>
      <c r="AS10" s="21"/>
      <c r="AT10" s="21"/>
    </row>
    <row r="11" spans="1:46" ht="25.5" x14ac:dyDescent="0.25">
      <c r="A11" s="23" t="s">
        <v>76</v>
      </c>
      <c r="B11" s="18" t="s">
        <v>77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20">
        <f t="shared" si="0"/>
        <v>0</v>
      </c>
      <c r="AP11" s="20">
        <f t="shared" si="0"/>
        <v>0</v>
      </c>
      <c r="AQ11" s="21"/>
      <c r="AR11" s="21"/>
      <c r="AS11" s="21"/>
      <c r="AT11" s="21"/>
    </row>
    <row r="12" spans="1:46" ht="29.25" customHeight="1" x14ac:dyDescent="0.25">
      <c r="A12" s="23" t="s">
        <v>78</v>
      </c>
      <c r="B12" s="18" t="s">
        <v>79</v>
      </c>
      <c r="C12" s="19">
        <v>0</v>
      </c>
      <c r="D12" s="19">
        <v>0</v>
      </c>
      <c r="E12" s="19">
        <v>2043.2658899999999</v>
      </c>
      <c r="F12" s="19">
        <v>0</v>
      </c>
      <c r="G12" s="19">
        <v>6626.7029899999998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20">
        <f t="shared" si="0"/>
        <v>8669.9688800000004</v>
      </c>
      <c r="AP12" s="20">
        <f t="shared" si="0"/>
        <v>0</v>
      </c>
      <c r="AQ12" s="21"/>
      <c r="AR12" s="21"/>
      <c r="AS12" s="21"/>
      <c r="AT12" s="21"/>
    </row>
    <row r="13" spans="1:46" ht="14.1" customHeight="1" x14ac:dyDescent="0.25">
      <c r="A13" s="17" t="s">
        <v>80</v>
      </c>
      <c r="B13" s="22" t="s">
        <v>81</v>
      </c>
      <c r="C13" s="19">
        <v>0</v>
      </c>
      <c r="D13" s="19">
        <v>0</v>
      </c>
      <c r="E13" s="19">
        <v>2043.2658899999999</v>
      </c>
      <c r="F13" s="19">
        <v>0</v>
      </c>
      <c r="G13" s="19">
        <v>6626.7029899999998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20">
        <f t="shared" si="0"/>
        <v>8669.9688800000004</v>
      </c>
      <c r="AP13" s="20">
        <f t="shared" si="0"/>
        <v>0</v>
      </c>
      <c r="AQ13" s="21"/>
      <c r="AR13" s="21"/>
      <c r="AS13" s="21"/>
      <c r="AT13" s="21"/>
    </row>
    <row r="14" spans="1:46" ht="14.1" customHeight="1" x14ac:dyDescent="0.25">
      <c r="A14" s="17" t="s">
        <v>82</v>
      </c>
      <c r="B14" s="24" t="s">
        <v>83</v>
      </c>
      <c r="C14" s="19">
        <v>0</v>
      </c>
      <c r="D14" s="19">
        <v>0</v>
      </c>
      <c r="E14" s="19">
        <v>2043.2658899999999</v>
      </c>
      <c r="F14" s="19">
        <v>0</v>
      </c>
      <c r="G14" s="19">
        <v>6626.7029899999998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20">
        <f t="shared" si="0"/>
        <v>8669.9688800000004</v>
      </c>
      <c r="AP14" s="20">
        <f t="shared" si="0"/>
        <v>0</v>
      </c>
      <c r="AQ14" s="21"/>
      <c r="AR14" s="21"/>
      <c r="AS14" s="21"/>
      <c r="AT14" s="21"/>
    </row>
    <row r="15" spans="1:46" ht="14.1" customHeight="1" x14ac:dyDescent="0.25">
      <c r="A15" s="17" t="s">
        <v>84</v>
      </c>
      <c r="B15" s="24" t="s">
        <v>85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20">
        <f t="shared" si="0"/>
        <v>0</v>
      </c>
      <c r="AP15" s="20">
        <f t="shared" si="0"/>
        <v>0</v>
      </c>
      <c r="AQ15" s="21"/>
      <c r="AR15" s="21"/>
      <c r="AS15" s="21"/>
      <c r="AT15" s="21"/>
    </row>
    <row r="16" spans="1:46" ht="14.1" customHeight="1" x14ac:dyDescent="0.25">
      <c r="A16" s="17" t="s">
        <v>86</v>
      </c>
      <c r="B16" s="25" t="s">
        <v>87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20">
        <f t="shared" si="0"/>
        <v>0</v>
      </c>
      <c r="AP16" s="20">
        <f t="shared" si="0"/>
        <v>0</v>
      </c>
      <c r="AQ16" s="21"/>
      <c r="AR16" s="21"/>
      <c r="AS16" s="21"/>
      <c r="AT16" s="21"/>
    </row>
    <row r="17" spans="1:46" ht="14.1" customHeight="1" x14ac:dyDescent="0.25">
      <c r="A17" s="17" t="s">
        <v>82</v>
      </c>
      <c r="B17" s="24" t="s">
        <v>88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20">
        <f t="shared" si="0"/>
        <v>0</v>
      </c>
      <c r="AP17" s="20">
        <f t="shared" si="0"/>
        <v>0</v>
      </c>
      <c r="AQ17" s="21"/>
      <c r="AR17" s="21"/>
      <c r="AS17" s="21"/>
      <c r="AT17" s="21"/>
    </row>
    <row r="18" spans="1:46" ht="14.1" customHeight="1" x14ac:dyDescent="0.25">
      <c r="A18" s="17" t="s">
        <v>84</v>
      </c>
      <c r="B18" s="24" t="s">
        <v>89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20">
        <f t="shared" si="0"/>
        <v>0</v>
      </c>
      <c r="AP18" s="20">
        <f t="shared" si="0"/>
        <v>0</v>
      </c>
      <c r="AQ18" s="21"/>
      <c r="AR18" s="21"/>
      <c r="AS18" s="21"/>
      <c r="AT18" s="21"/>
    </row>
    <row r="19" spans="1:46" ht="14.1" customHeight="1" x14ac:dyDescent="0.25">
      <c r="A19" s="17" t="s">
        <v>90</v>
      </c>
      <c r="B19" s="18" t="s">
        <v>91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20">
        <f t="shared" si="0"/>
        <v>0</v>
      </c>
      <c r="AP19" s="20">
        <f t="shared" si="0"/>
        <v>0</v>
      </c>
      <c r="AQ19" s="21"/>
      <c r="AR19" s="21"/>
      <c r="AS19" s="21"/>
      <c r="AT19" s="21"/>
    </row>
    <row r="20" spans="1:46" ht="28.5" customHeight="1" x14ac:dyDescent="0.25">
      <c r="A20" s="17" t="s">
        <v>92</v>
      </c>
      <c r="B20" s="18" t="s">
        <v>93</v>
      </c>
      <c r="C20" s="19">
        <v>0</v>
      </c>
      <c r="D20" s="19">
        <v>0</v>
      </c>
      <c r="E20" s="19">
        <v>2385.6572700000002</v>
      </c>
      <c r="F20" s="19">
        <v>0</v>
      </c>
      <c r="G20" s="19">
        <v>2954.0026899999998</v>
      </c>
      <c r="H20" s="19">
        <v>0</v>
      </c>
      <c r="I20" s="19">
        <v>8392.5696100000005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4146.3</v>
      </c>
      <c r="AB20" s="19">
        <v>4146.3</v>
      </c>
      <c r="AC20" s="19">
        <v>0</v>
      </c>
      <c r="AD20" s="19">
        <v>0</v>
      </c>
      <c r="AE20" s="19">
        <v>0</v>
      </c>
      <c r="AF20" s="19">
        <v>0</v>
      </c>
      <c r="AG20" s="19">
        <v>8447.1</v>
      </c>
      <c r="AH20" s="19">
        <v>3400</v>
      </c>
      <c r="AI20" s="19">
        <v>3162.3</v>
      </c>
      <c r="AJ20" s="19">
        <v>3162.3</v>
      </c>
      <c r="AK20" s="19">
        <v>10846.9</v>
      </c>
      <c r="AL20" s="19">
        <v>8500</v>
      </c>
      <c r="AM20" s="19">
        <v>0</v>
      </c>
      <c r="AN20" s="19">
        <v>0</v>
      </c>
      <c r="AO20" s="20">
        <f t="shared" si="0"/>
        <v>40334.829569999994</v>
      </c>
      <c r="AP20" s="20">
        <f t="shared" si="0"/>
        <v>19208.599999999999</v>
      </c>
      <c r="AQ20" s="21"/>
      <c r="AR20" s="21"/>
      <c r="AS20" s="21"/>
      <c r="AT20" s="21"/>
    </row>
    <row r="21" spans="1:46" ht="28.5" customHeight="1" x14ac:dyDescent="0.25">
      <c r="A21" s="17" t="s">
        <v>94</v>
      </c>
      <c r="B21" s="18" t="s">
        <v>95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20">
        <f t="shared" si="0"/>
        <v>0</v>
      </c>
      <c r="AP21" s="20">
        <f t="shared" si="0"/>
        <v>0</v>
      </c>
      <c r="AQ21" s="21"/>
      <c r="AR21" s="21"/>
      <c r="AS21" s="21"/>
      <c r="AT21" s="21"/>
    </row>
    <row r="22" spans="1:46" ht="29.25" customHeight="1" x14ac:dyDescent="0.25">
      <c r="A22" s="17" t="s">
        <v>96</v>
      </c>
      <c r="B22" s="18" t="s">
        <v>97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20">
        <f t="shared" si="0"/>
        <v>0</v>
      </c>
      <c r="AP22" s="20">
        <f t="shared" si="0"/>
        <v>0</v>
      </c>
      <c r="AQ22" s="21"/>
      <c r="AR22" s="21"/>
      <c r="AS22" s="21"/>
      <c r="AT22" s="21"/>
    </row>
    <row r="23" spans="1:46" ht="14.1" customHeight="1" x14ac:dyDescent="0.25">
      <c r="A23" s="17" t="s">
        <v>98</v>
      </c>
      <c r="B23" s="25" t="s">
        <v>99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20">
        <f t="shared" si="0"/>
        <v>0</v>
      </c>
      <c r="AP23" s="20">
        <f t="shared" si="0"/>
        <v>0</v>
      </c>
      <c r="AQ23" s="21"/>
      <c r="AR23" s="21"/>
      <c r="AS23" s="21"/>
      <c r="AT23" s="21"/>
    </row>
    <row r="24" spans="1:46" ht="14.1" customHeight="1" x14ac:dyDescent="0.25">
      <c r="A24" s="17" t="s">
        <v>72</v>
      </c>
      <c r="B24" s="26" t="s">
        <v>100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20">
        <f t="shared" si="0"/>
        <v>0</v>
      </c>
      <c r="AP24" s="20">
        <f t="shared" si="0"/>
        <v>0</v>
      </c>
      <c r="AQ24" s="21"/>
      <c r="AR24" s="21"/>
      <c r="AS24" s="21"/>
      <c r="AT24" s="21"/>
    </row>
    <row r="25" spans="1:46" ht="14.1" customHeight="1" x14ac:dyDescent="0.25">
      <c r="A25" s="17" t="s">
        <v>74</v>
      </c>
      <c r="B25" s="26" t="s">
        <v>101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20">
        <f t="shared" si="0"/>
        <v>0</v>
      </c>
      <c r="AP25" s="20">
        <f t="shared" si="0"/>
        <v>0</v>
      </c>
      <c r="AQ25" s="21"/>
      <c r="AR25" s="21"/>
      <c r="AS25" s="21"/>
      <c r="AT25" s="21"/>
    </row>
    <row r="26" spans="1:46" ht="14.1" customHeight="1" x14ac:dyDescent="0.25">
      <c r="A26" s="17" t="s">
        <v>102</v>
      </c>
      <c r="B26" s="25" t="s">
        <v>103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20">
        <f t="shared" si="0"/>
        <v>0</v>
      </c>
      <c r="AP26" s="20">
        <f t="shared" si="0"/>
        <v>0</v>
      </c>
      <c r="AQ26" s="21"/>
      <c r="AR26" s="21"/>
      <c r="AS26" s="21"/>
      <c r="AT26" s="21"/>
    </row>
    <row r="27" spans="1:46" ht="14.1" customHeight="1" x14ac:dyDescent="0.25">
      <c r="A27" s="17" t="s">
        <v>72</v>
      </c>
      <c r="B27" s="26" t="s">
        <v>104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20">
        <f t="shared" si="0"/>
        <v>0</v>
      </c>
      <c r="AP27" s="20">
        <f t="shared" si="0"/>
        <v>0</v>
      </c>
      <c r="AQ27" s="21"/>
      <c r="AR27" s="21"/>
      <c r="AS27" s="21"/>
      <c r="AT27" s="21"/>
    </row>
    <row r="28" spans="1:46" ht="14.1" customHeight="1" x14ac:dyDescent="0.25">
      <c r="A28" s="17" t="s">
        <v>74</v>
      </c>
      <c r="B28" s="26" t="s">
        <v>105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20">
        <f t="shared" si="0"/>
        <v>0</v>
      </c>
      <c r="AP28" s="20">
        <f t="shared" si="0"/>
        <v>0</v>
      </c>
      <c r="AQ28" s="21"/>
      <c r="AR28" s="21"/>
      <c r="AS28" s="21"/>
      <c r="AT28" s="21"/>
    </row>
    <row r="29" spans="1:46" ht="25.5" x14ac:dyDescent="0.25">
      <c r="A29" s="17" t="s">
        <v>106</v>
      </c>
      <c r="B29" s="27" t="s">
        <v>107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841.5</v>
      </c>
      <c r="Z29" s="19">
        <v>841.5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20">
        <f t="shared" si="0"/>
        <v>841.5</v>
      </c>
      <c r="AP29" s="20">
        <f t="shared" si="0"/>
        <v>841.5</v>
      </c>
      <c r="AQ29" s="21"/>
      <c r="AR29" s="21"/>
      <c r="AS29" s="21"/>
      <c r="AT29" s="21"/>
    </row>
    <row r="30" spans="1:46" ht="14.1" customHeight="1" x14ac:dyDescent="0.25">
      <c r="A30" s="17" t="s">
        <v>98</v>
      </c>
      <c r="B30" s="25" t="s">
        <v>99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841.5</v>
      </c>
      <c r="Z30" s="19">
        <v>841.5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20">
        <f t="shared" si="0"/>
        <v>841.5</v>
      </c>
      <c r="AP30" s="20">
        <f t="shared" si="0"/>
        <v>841.5</v>
      </c>
      <c r="AQ30" s="21"/>
      <c r="AR30" s="21"/>
      <c r="AS30" s="21"/>
      <c r="AT30" s="21"/>
    </row>
    <row r="31" spans="1:46" ht="14.1" customHeight="1" x14ac:dyDescent="0.25">
      <c r="A31" s="17" t="s">
        <v>108</v>
      </c>
      <c r="B31" s="26" t="s">
        <v>109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841.5</v>
      </c>
      <c r="Z31" s="19">
        <v>841.5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20">
        <f t="shared" si="0"/>
        <v>841.5</v>
      </c>
      <c r="AP31" s="20">
        <f t="shared" si="0"/>
        <v>841.5</v>
      </c>
      <c r="AQ31" s="21"/>
      <c r="AR31" s="21"/>
      <c r="AS31" s="21"/>
      <c r="AT31" s="21"/>
    </row>
    <row r="32" spans="1:46" ht="14.1" customHeight="1" x14ac:dyDescent="0.25">
      <c r="A32" s="17" t="s">
        <v>110</v>
      </c>
      <c r="B32" s="26" t="s">
        <v>111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20">
        <f t="shared" si="0"/>
        <v>0</v>
      </c>
      <c r="AP32" s="20">
        <f t="shared" si="0"/>
        <v>0</v>
      </c>
      <c r="AQ32" s="21"/>
      <c r="AR32" s="21"/>
      <c r="AS32" s="21"/>
      <c r="AT32" s="21"/>
    </row>
    <row r="33" spans="1:46" ht="14.1" customHeight="1" x14ac:dyDescent="0.25">
      <c r="A33" s="17" t="s">
        <v>102</v>
      </c>
      <c r="B33" s="25" t="s">
        <v>103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20">
        <f t="shared" si="0"/>
        <v>0</v>
      </c>
      <c r="AP33" s="20">
        <f t="shared" si="0"/>
        <v>0</v>
      </c>
      <c r="AQ33" s="21"/>
      <c r="AR33" s="21"/>
      <c r="AS33" s="21"/>
      <c r="AT33" s="21"/>
    </row>
    <row r="34" spans="1:46" ht="14.1" customHeight="1" x14ac:dyDescent="0.25">
      <c r="A34" s="17" t="s">
        <v>108</v>
      </c>
      <c r="B34" s="26" t="s">
        <v>112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20">
        <f t="shared" si="0"/>
        <v>0</v>
      </c>
      <c r="AP34" s="20">
        <f t="shared" si="0"/>
        <v>0</v>
      </c>
      <c r="AQ34" s="21"/>
      <c r="AR34" s="21"/>
      <c r="AS34" s="21"/>
      <c r="AT34" s="21"/>
    </row>
    <row r="35" spans="1:46" ht="14.1" customHeight="1" x14ac:dyDescent="0.25">
      <c r="A35" s="17" t="s">
        <v>110</v>
      </c>
      <c r="B35" s="26" t="s">
        <v>113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20">
        <f t="shared" si="0"/>
        <v>0</v>
      </c>
      <c r="AP35" s="20">
        <f t="shared" si="0"/>
        <v>0</v>
      </c>
      <c r="AQ35" s="21"/>
      <c r="AR35" s="21"/>
      <c r="AS35" s="21"/>
      <c r="AT35" s="21"/>
    </row>
    <row r="36" spans="1:46" ht="14.1" customHeight="1" x14ac:dyDescent="0.25">
      <c r="A36" s="17" t="s">
        <v>114</v>
      </c>
      <c r="B36" s="18" t="s">
        <v>115</v>
      </c>
      <c r="C36" s="19">
        <v>0</v>
      </c>
      <c r="D36" s="19">
        <v>0</v>
      </c>
      <c r="E36" s="19">
        <v>2069.7120399999999</v>
      </c>
      <c r="F36" s="19">
        <v>130.17578</v>
      </c>
      <c r="G36" s="19">
        <v>5760.1804099999999</v>
      </c>
      <c r="H36" s="19">
        <v>14.41534</v>
      </c>
      <c r="I36" s="19">
        <v>7502.6822700000002</v>
      </c>
      <c r="J36" s="19">
        <v>184.04512</v>
      </c>
      <c r="K36" s="19">
        <v>9606.0001799999991</v>
      </c>
      <c r="L36" s="19">
        <v>328.74682999999999</v>
      </c>
      <c r="M36" s="19">
        <v>9435.5353799999993</v>
      </c>
      <c r="N36" s="19">
        <v>329.83049999999997</v>
      </c>
      <c r="O36" s="19">
        <v>9461.6547900000005</v>
      </c>
      <c r="P36" s="19">
        <v>328.06871000000001</v>
      </c>
      <c r="Q36" s="19">
        <v>9458.4239700000016</v>
      </c>
      <c r="R36" s="19">
        <v>315.98435000000001</v>
      </c>
      <c r="S36" s="19">
        <v>9453.9835299999995</v>
      </c>
      <c r="T36" s="19">
        <v>310.86018000000001</v>
      </c>
      <c r="U36" s="19">
        <v>9304.6092100000005</v>
      </c>
      <c r="V36" s="19">
        <v>311.50869999999998</v>
      </c>
      <c r="W36" s="19">
        <v>9183.0744300000006</v>
      </c>
      <c r="X36" s="19">
        <v>257.59465999999998</v>
      </c>
      <c r="Y36" s="19">
        <v>9012.8024499999992</v>
      </c>
      <c r="Z36" s="19">
        <v>177.61825999999999</v>
      </c>
      <c r="AA36" s="19">
        <v>8693.5757599999997</v>
      </c>
      <c r="AB36" s="19">
        <v>178.26902999999999</v>
      </c>
      <c r="AC36" s="19">
        <v>8593.6019899999992</v>
      </c>
      <c r="AD36" s="19">
        <v>178.95873</v>
      </c>
      <c r="AE36" s="19">
        <v>8469.9395199999999</v>
      </c>
      <c r="AF36" s="19">
        <v>179.65117000000001</v>
      </c>
      <c r="AG36" s="19">
        <v>87737.377120000005</v>
      </c>
      <c r="AH36" s="19">
        <v>1257.4152300000001</v>
      </c>
      <c r="AI36" s="19">
        <v>49509.676310000003</v>
      </c>
      <c r="AJ36" s="19">
        <v>166.80731</v>
      </c>
      <c r="AK36" s="19">
        <v>17743.581870000002</v>
      </c>
      <c r="AL36" s="19">
        <v>0</v>
      </c>
      <c r="AM36" s="19">
        <v>66949.925239999997</v>
      </c>
      <c r="AN36" s="19">
        <v>5507.0579799999996</v>
      </c>
      <c r="AO36" s="20">
        <f t="shared" si="0"/>
        <v>337946.33647000004</v>
      </c>
      <c r="AP36" s="20">
        <f t="shared" si="0"/>
        <v>10157.007879999999</v>
      </c>
      <c r="AQ36" s="21"/>
      <c r="AR36" s="21"/>
      <c r="AS36" s="21"/>
      <c r="AT36" s="21"/>
    </row>
    <row r="37" spans="1:46" ht="14.1" customHeight="1" x14ac:dyDescent="0.25">
      <c r="A37" s="17" t="s">
        <v>98</v>
      </c>
      <c r="B37" s="25" t="s">
        <v>99</v>
      </c>
      <c r="C37" s="19">
        <v>0</v>
      </c>
      <c r="D37" s="19">
        <v>0</v>
      </c>
      <c r="E37" s="19">
        <v>2069.7120399999999</v>
      </c>
      <c r="F37" s="19">
        <v>130.17578</v>
      </c>
      <c r="G37" s="19">
        <v>5760.1804099999999</v>
      </c>
      <c r="H37" s="19">
        <v>14.41534</v>
      </c>
      <c r="I37" s="19">
        <v>7502.6822700000002</v>
      </c>
      <c r="J37" s="19">
        <v>184.04512</v>
      </c>
      <c r="K37" s="19">
        <v>9606.0001799999991</v>
      </c>
      <c r="L37" s="19">
        <v>328.74682999999999</v>
      </c>
      <c r="M37" s="19">
        <v>9435.5353799999993</v>
      </c>
      <c r="N37" s="19">
        <v>329.83049999999997</v>
      </c>
      <c r="O37" s="19">
        <v>9461.6547900000005</v>
      </c>
      <c r="P37" s="19">
        <v>328.06871000000001</v>
      </c>
      <c r="Q37" s="19">
        <v>9458.4239700000016</v>
      </c>
      <c r="R37" s="19">
        <v>315.98435000000001</v>
      </c>
      <c r="S37" s="19">
        <v>9453.9835299999995</v>
      </c>
      <c r="T37" s="19">
        <v>310.86018000000001</v>
      </c>
      <c r="U37" s="19">
        <v>9304.6092100000005</v>
      </c>
      <c r="V37" s="19">
        <v>311.50869999999998</v>
      </c>
      <c r="W37" s="19">
        <v>9183.0744300000006</v>
      </c>
      <c r="X37" s="19">
        <v>257.59465999999998</v>
      </c>
      <c r="Y37" s="19">
        <v>9012.8024499999992</v>
      </c>
      <c r="Z37" s="19">
        <v>177.61825999999999</v>
      </c>
      <c r="AA37" s="19">
        <v>8693.5757599999997</v>
      </c>
      <c r="AB37" s="19">
        <v>178.26902999999999</v>
      </c>
      <c r="AC37" s="19">
        <v>8593.6019899999992</v>
      </c>
      <c r="AD37" s="19">
        <v>178.95873</v>
      </c>
      <c r="AE37" s="19">
        <v>8469.9395199999999</v>
      </c>
      <c r="AF37" s="19">
        <v>179.65117000000001</v>
      </c>
      <c r="AG37" s="19">
        <v>87737.377120000005</v>
      </c>
      <c r="AH37" s="19">
        <v>1257.4152300000001</v>
      </c>
      <c r="AI37" s="19">
        <v>49509.676310000003</v>
      </c>
      <c r="AJ37" s="19">
        <v>166.80731</v>
      </c>
      <c r="AK37" s="19">
        <v>17743.581870000002</v>
      </c>
      <c r="AL37" s="19">
        <v>0</v>
      </c>
      <c r="AM37" s="19">
        <v>21378.416950000003</v>
      </c>
      <c r="AN37" s="19">
        <v>3256.5591599999998</v>
      </c>
      <c r="AO37" s="20">
        <f t="shared" si="0"/>
        <v>292374.82818000001</v>
      </c>
      <c r="AP37" s="20">
        <f t="shared" si="0"/>
        <v>7906.5090599999994</v>
      </c>
      <c r="AQ37" s="21"/>
      <c r="AR37" s="21"/>
      <c r="AS37" s="21"/>
      <c r="AT37" s="21"/>
    </row>
    <row r="38" spans="1:46" x14ac:dyDescent="0.25">
      <c r="A38" s="17" t="s">
        <v>102</v>
      </c>
      <c r="B38" s="25" t="s">
        <v>116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45571.508289999998</v>
      </c>
      <c r="AN38" s="19">
        <v>2250.4988199999998</v>
      </c>
      <c r="AO38" s="20">
        <f t="shared" si="0"/>
        <v>45571.508289999998</v>
      </c>
      <c r="AP38" s="20">
        <f t="shared" si="0"/>
        <v>2250.4988199999998</v>
      </c>
      <c r="AQ38" s="21"/>
      <c r="AR38" s="21"/>
      <c r="AS38" s="21"/>
      <c r="AT38" s="21"/>
    </row>
    <row r="39" spans="1:46" ht="25.5" x14ac:dyDescent="0.25">
      <c r="A39" s="17" t="s">
        <v>117</v>
      </c>
      <c r="B39" s="18" t="s">
        <v>118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12082.369720000001</v>
      </c>
      <c r="AN39" s="19">
        <v>0</v>
      </c>
      <c r="AO39" s="20">
        <f t="shared" si="0"/>
        <v>12082.369720000001</v>
      </c>
      <c r="AP39" s="20">
        <f t="shared" si="0"/>
        <v>0</v>
      </c>
      <c r="AQ39" s="21"/>
      <c r="AR39" s="21"/>
      <c r="AS39" s="21"/>
      <c r="AT39" s="21"/>
    </row>
    <row r="40" spans="1:46" ht="25.5" customHeight="1" x14ac:dyDescent="0.25">
      <c r="A40" s="17" t="s">
        <v>119</v>
      </c>
      <c r="B40" s="18" t="s">
        <v>120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188.15392</v>
      </c>
      <c r="AN40" s="19">
        <v>0</v>
      </c>
      <c r="AO40" s="20">
        <f t="shared" si="0"/>
        <v>188.15392</v>
      </c>
      <c r="AP40" s="20">
        <f t="shared" si="0"/>
        <v>0</v>
      </c>
      <c r="AQ40" s="21"/>
      <c r="AR40" s="21"/>
      <c r="AS40" s="21"/>
      <c r="AT40" s="21"/>
    </row>
    <row r="41" spans="1:46" ht="14.1" customHeight="1" x14ac:dyDescent="0.25">
      <c r="A41" s="17" t="s">
        <v>121</v>
      </c>
      <c r="B41" s="18" t="s">
        <v>122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743.70698000000004</v>
      </c>
      <c r="AN41" s="19">
        <v>0</v>
      </c>
      <c r="AO41" s="20">
        <f t="shared" si="0"/>
        <v>743.70698000000004</v>
      </c>
      <c r="AP41" s="20">
        <f t="shared" si="0"/>
        <v>0</v>
      </c>
      <c r="AQ41" s="21"/>
      <c r="AR41" s="21"/>
      <c r="AS41" s="21"/>
      <c r="AT41" s="21"/>
    </row>
    <row r="42" spans="1:46" ht="14.1" customHeight="1" x14ac:dyDescent="0.25">
      <c r="A42" s="17" t="s">
        <v>123</v>
      </c>
      <c r="B42" s="18" t="s">
        <v>124</v>
      </c>
      <c r="C42" s="19">
        <v>15664.488939999999</v>
      </c>
      <c r="D42" s="19">
        <v>4815.6103999999996</v>
      </c>
      <c r="E42" s="19">
        <v>685.12945999999999</v>
      </c>
      <c r="F42" s="19">
        <v>42.721969999999999</v>
      </c>
      <c r="G42" s="19">
        <v>1016.69856</v>
      </c>
      <c r="H42" s="19">
        <v>39.117570000000001</v>
      </c>
      <c r="I42" s="19">
        <v>1298.0937799999999</v>
      </c>
      <c r="J42" s="19">
        <v>32.010980000000004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159.88426000000001</v>
      </c>
      <c r="AL42" s="19">
        <v>0</v>
      </c>
      <c r="AM42" s="19">
        <v>4206.3658400000004</v>
      </c>
      <c r="AN42" s="19">
        <v>1051.97235</v>
      </c>
      <c r="AO42" s="20">
        <f t="shared" si="0"/>
        <v>23030.660839999997</v>
      </c>
      <c r="AP42" s="20">
        <f t="shared" si="0"/>
        <v>5981.4332699999995</v>
      </c>
      <c r="AQ42" s="21"/>
      <c r="AR42" s="21"/>
      <c r="AS42" s="21"/>
      <c r="AT42" s="21"/>
    </row>
    <row r="43" spans="1:46" s="28" customFormat="1" ht="30.75" customHeight="1" x14ac:dyDescent="0.25">
      <c r="A43" s="17" t="s">
        <v>125</v>
      </c>
      <c r="B43" s="18" t="s">
        <v>126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106418.60812800001</v>
      </c>
      <c r="AN43" s="19">
        <v>5679.6301174999999</v>
      </c>
      <c r="AO43" s="20">
        <f t="shared" si="0"/>
        <v>106418.60812800001</v>
      </c>
      <c r="AP43" s="20">
        <f t="shared" si="0"/>
        <v>5679.6301174999999</v>
      </c>
      <c r="AQ43" s="21"/>
      <c r="AR43" s="21"/>
      <c r="AS43" s="21"/>
      <c r="AT43" s="21"/>
    </row>
    <row r="44" spans="1:46" s="28" customFormat="1" ht="14.1" customHeight="1" x14ac:dyDescent="0.25">
      <c r="A44" s="17" t="s">
        <v>127</v>
      </c>
      <c r="B44" s="29" t="s">
        <v>128</v>
      </c>
      <c r="C44" s="19">
        <v>106582.69774</v>
      </c>
      <c r="D44" s="19">
        <v>61236.856179999995</v>
      </c>
      <c r="E44" s="19">
        <v>7183.7646600000007</v>
      </c>
      <c r="F44" s="19">
        <v>172.89775</v>
      </c>
      <c r="G44" s="19">
        <v>16357.584650000001</v>
      </c>
      <c r="H44" s="19">
        <v>53.532910000000001</v>
      </c>
      <c r="I44" s="19">
        <v>17193.345659999999</v>
      </c>
      <c r="J44" s="19">
        <v>216.05610000000001</v>
      </c>
      <c r="K44" s="19">
        <v>9606.0001799999991</v>
      </c>
      <c r="L44" s="19">
        <v>328.74682999999999</v>
      </c>
      <c r="M44" s="19">
        <v>9435.5353799999993</v>
      </c>
      <c r="N44" s="19">
        <v>329.83049999999997</v>
      </c>
      <c r="O44" s="19">
        <v>9461.6547900000005</v>
      </c>
      <c r="P44" s="19">
        <v>328.06871000000001</v>
      </c>
      <c r="Q44" s="19">
        <v>9458.4239700000016</v>
      </c>
      <c r="R44" s="19">
        <v>315.98435000000001</v>
      </c>
      <c r="S44" s="19">
        <v>9453.9835299999995</v>
      </c>
      <c r="T44" s="19">
        <v>310.86018000000001</v>
      </c>
      <c r="U44" s="19">
        <v>9304.6092100000005</v>
      </c>
      <c r="V44" s="19">
        <v>311.50869999999998</v>
      </c>
      <c r="W44" s="19">
        <v>9183.0744300000006</v>
      </c>
      <c r="X44" s="19">
        <v>257.59465999999998</v>
      </c>
      <c r="Y44" s="19">
        <v>9854.3024499999992</v>
      </c>
      <c r="Z44" s="19">
        <v>1019.11826</v>
      </c>
      <c r="AA44" s="19">
        <v>12839.875759999999</v>
      </c>
      <c r="AB44" s="19">
        <v>4324.5690300000006</v>
      </c>
      <c r="AC44" s="19">
        <v>8593.6019899999992</v>
      </c>
      <c r="AD44" s="19">
        <v>178.95873</v>
      </c>
      <c r="AE44" s="19">
        <v>8469.9395199999999</v>
      </c>
      <c r="AF44" s="19">
        <v>179.65117000000001</v>
      </c>
      <c r="AG44" s="19">
        <v>96184.47712000001</v>
      </c>
      <c r="AH44" s="19">
        <v>4657.4152300000005</v>
      </c>
      <c r="AI44" s="19">
        <v>52671.976310000005</v>
      </c>
      <c r="AJ44" s="19">
        <v>3329.1073100000003</v>
      </c>
      <c r="AK44" s="19">
        <v>28750.366130000002</v>
      </c>
      <c r="AL44" s="19">
        <v>8500</v>
      </c>
      <c r="AM44" s="19">
        <v>-21022.196658000015</v>
      </c>
      <c r="AN44" s="19">
        <v>1551.9118124999995</v>
      </c>
      <c r="AO44" s="20">
        <f t="shared" si="0"/>
        <v>409563.01682199998</v>
      </c>
      <c r="AP44" s="20">
        <f t="shared" si="0"/>
        <v>87602.668412499988</v>
      </c>
      <c r="AQ44" s="21"/>
      <c r="AR44" s="21"/>
      <c r="AS44" s="21"/>
      <c r="AT44" s="21"/>
    </row>
    <row r="45" spans="1:46" s="28" customFormat="1" ht="16.5" customHeight="1" x14ac:dyDescent="0.25">
      <c r="B45" s="30"/>
      <c r="C45" s="31"/>
      <c r="D45" s="32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6" s="28" customFormat="1" ht="16.5" customHeight="1" x14ac:dyDescent="0.25">
      <c r="B46" s="34" t="s">
        <v>129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1:46" s="28" customFormat="1" x14ac:dyDescent="0.25">
      <c r="C47" s="35"/>
      <c r="D47" s="36"/>
      <c r="E47" s="36"/>
      <c r="F47" s="36"/>
      <c r="G47" s="37"/>
      <c r="H47" s="37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  <c r="AJ47" s="37"/>
      <c r="AK47" s="37"/>
      <c r="AL47" s="37"/>
      <c r="AM47" s="37"/>
      <c r="AN47" s="37"/>
      <c r="AO47" s="37"/>
      <c r="AP47" s="38"/>
    </row>
    <row r="48" spans="1:46" s="28" customFormat="1" ht="18.75" customHeight="1" x14ac:dyDescent="0.25">
      <c r="B48" s="4" t="s">
        <v>130</v>
      </c>
      <c r="C48" s="5" t="s">
        <v>2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7"/>
    </row>
    <row r="49" spans="1:46" s="28" customFormat="1" ht="27.75" customHeight="1" x14ac:dyDescent="0.25">
      <c r="B49" s="4"/>
      <c r="C49" s="4" t="s">
        <v>3</v>
      </c>
      <c r="D49" s="4"/>
      <c r="E49" s="9" t="s">
        <v>4</v>
      </c>
      <c r="F49" s="9"/>
      <c r="G49" s="9" t="s">
        <v>5</v>
      </c>
      <c r="H49" s="9"/>
      <c r="I49" s="4" t="s">
        <v>6</v>
      </c>
      <c r="J49" s="4"/>
      <c r="K49" s="4" t="s">
        <v>7</v>
      </c>
      <c r="L49" s="4"/>
      <c r="M49" s="4" t="s">
        <v>8</v>
      </c>
      <c r="N49" s="4"/>
      <c r="O49" s="4" t="s">
        <v>9</v>
      </c>
      <c r="P49" s="4"/>
      <c r="Q49" s="4" t="s">
        <v>10</v>
      </c>
      <c r="R49" s="4"/>
      <c r="S49" s="4" t="s">
        <v>11</v>
      </c>
      <c r="T49" s="4"/>
      <c r="U49" s="4" t="s">
        <v>12</v>
      </c>
      <c r="V49" s="4"/>
      <c r="W49" s="4" t="s">
        <v>13</v>
      </c>
      <c r="X49" s="4"/>
      <c r="Y49" s="4" t="s">
        <v>14</v>
      </c>
      <c r="Z49" s="4"/>
      <c r="AA49" s="4" t="s">
        <v>15</v>
      </c>
      <c r="AB49" s="4"/>
      <c r="AC49" s="4" t="s">
        <v>16</v>
      </c>
      <c r="AD49" s="4"/>
      <c r="AE49" s="4" t="s">
        <v>17</v>
      </c>
      <c r="AF49" s="4"/>
      <c r="AG49" s="4" t="s">
        <v>18</v>
      </c>
      <c r="AH49" s="4"/>
      <c r="AI49" s="5" t="s">
        <v>19</v>
      </c>
      <c r="AJ49" s="7"/>
      <c r="AK49" s="5" t="s">
        <v>20</v>
      </c>
      <c r="AL49" s="7"/>
      <c r="AM49" s="5" t="s">
        <v>21</v>
      </c>
      <c r="AN49" s="7"/>
      <c r="AO49" s="4" t="s">
        <v>22</v>
      </c>
      <c r="AP49" s="4"/>
    </row>
    <row r="50" spans="1:46" s="39" customFormat="1" ht="40.5" customHeight="1" x14ac:dyDescent="0.25">
      <c r="B50" s="40" t="s">
        <v>131</v>
      </c>
      <c r="C50" s="12" t="s">
        <v>22</v>
      </c>
      <c r="D50" s="13" t="s">
        <v>24</v>
      </c>
      <c r="E50" s="12" t="s">
        <v>22</v>
      </c>
      <c r="F50" s="13" t="s">
        <v>24</v>
      </c>
      <c r="G50" s="12" t="s">
        <v>22</v>
      </c>
      <c r="H50" s="13" t="s">
        <v>24</v>
      </c>
      <c r="I50" s="12" t="s">
        <v>22</v>
      </c>
      <c r="J50" s="13" t="s">
        <v>24</v>
      </c>
      <c r="K50" s="12" t="s">
        <v>22</v>
      </c>
      <c r="L50" s="13" t="s">
        <v>24</v>
      </c>
      <c r="M50" s="12" t="s">
        <v>22</v>
      </c>
      <c r="N50" s="13" t="s">
        <v>24</v>
      </c>
      <c r="O50" s="12" t="s">
        <v>22</v>
      </c>
      <c r="P50" s="13" t="s">
        <v>24</v>
      </c>
      <c r="Q50" s="12" t="s">
        <v>22</v>
      </c>
      <c r="R50" s="13" t="s">
        <v>24</v>
      </c>
      <c r="S50" s="12" t="s">
        <v>22</v>
      </c>
      <c r="T50" s="13" t="s">
        <v>24</v>
      </c>
      <c r="U50" s="12" t="s">
        <v>22</v>
      </c>
      <c r="V50" s="13" t="s">
        <v>24</v>
      </c>
      <c r="W50" s="12" t="s">
        <v>22</v>
      </c>
      <c r="X50" s="13" t="s">
        <v>24</v>
      </c>
      <c r="Y50" s="12" t="s">
        <v>22</v>
      </c>
      <c r="Z50" s="13" t="s">
        <v>24</v>
      </c>
      <c r="AA50" s="12" t="s">
        <v>22</v>
      </c>
      <c r="AB50" s="13" t="s">
        <v>24</v>
      </c>
      <c r="AC50" s="12" t="s">
        <v>22</v>
      </c>
      <c r="AD50" s="13" t="s">
        <v>24</v>
      </c>
      <c r="AE50" s="12" t="s">
        <v>22</v>
      </c>
      <c r="AF50" s="13" t="s">
        <v>24</v>
      </c>
      <c r="AG50" s="12" t="s">
        <v>22</v>
      </c>
      <c r="AH50" s="13" t="s">
        <v>24</v>
      </c>
      <c r="AI50" s="12" t="s">
        <v>22</v>
      </c>
      <c r="AJ50" s="13" t="s">
        <v>24</v>
      </c>
      <c r="AK50" s="12" t="s">
        <v>22</v>
      </c>
      <c r="AL50" s="13" t="s">
        <v>24</v>
      </c>
      <c r="AM50" s="12" t="s">
        <v>22</v>
      </c>
      <c r="AN50" s="13" t="s">
        <v>24</v>
      </c>
      <c r="AO50" s="12" t="s">
        <v>22</v>
      </c>
      <c r="AP50" s="13" t="s">
        <v>25</v>
      </c>
    </row>
    <row r="51" spans="1:46" s="39" customFormat="1" ht="40.5" customHeight="1" x14ac:dyDescent="0.25">
      <c r="B51" s="41"/>
      <c r="C51" s="15" t="s">
        <v>132</v>
      </c>
      <c r="D51" s="16" t="s">
        <v>133</v>
      </c>
      <c r="E51" s="15" t="s">
        <v>134</v>
      </c>
      <c r="F51" s="16" t="s">
        <v>135</v>
      </c>
      <c r="G51" s="15" t="s">
        <v>136</v>
      </c>
      <c r="H51" s="16" t="s">
        <v>137</v>
      </c>
      <c r="I51" s="15" t="s">
        <v>138</v>
      </c>
      <c r="J51" s="16" t="s">
        <v>139</v>
      </c>
      <c r="K51" s="15" t="s">
        <v>140</v>
      </c>
      <c r="L51" s="16" t="s">
        <v>141</v>
      </c>
      <c r="M51" s="15" t="s">
        <v>142</v>
      </c>
      <c r="N51" s="16" t="s">
        <v>143</v>
      </c>
      <c r="O51" s="15" t="s">
        <v>144</v>
      </c>
      <c r="P51" s="16" t="s">
        <v>145</v>
      </c>
      <c r="Q51" s="15" t="s">
        <v>146</v>
      </c>
      <c r="R51" s="16" t="s">
        <v>147</v>
      </c>
      <c r="S51" s="15" t="s">
        <v>148</v>
      </c>
      <c r="T51" s="16" t="s">
        <v>149</v>
      </c>
      <c r="U51" s="15" t="s">
        <v>150</v>
      </c>
      <c r="V51" s="16" t="s">
        <v>151</v>
      </c>
      <c r="W51" s="15" t="s">
        <v>152</v>
      </c>
      <c r="X51" s="16" t="s">
        <v>153</v>
      </c>
      <c r="Y51" s="15" t="s">
        <v>154</v>
      </c>
      <c r="Z51" s="16" t="s">
        <v>155</v>
      </c>
      <c r="AA51" s="15" t="s">
        <v>156</v>
      </c>
      <c r="AB51" s="16" t="s">
        <v>157</v>
      </c>
      <c r="AC51" s="15" t="s">
        <v>158</v>
      </c>
      <c r="AD51" s="16" t="s">
        <v>159</v>
      </c>
      <c r="AE51" s="15" t="s">
        <v>160</v>
      </c>
      <c r="AF51" s="16" t="s">
        <v>161</v>
      </c>
      <c r="AG51" s="15" t="s">
        <v>162</v>
      </c>
      <c r="AH51" s="16" t="s">
        <v>163</v>
      </c>
      <c r="AI51" s="15" t="s">
        <v>164</v>
      </c>
      <c r="AJ51" s="16" t="s">
        <v>165</v>
      </c>
      <c r="AK51" s="15" t="s">
        <v>166</v>
      </c>
      <c r="AL51" s="16" t="s">
        <v>167</v>
      </c>
      <c r="AM51" s="15" t="s">
        <v>168</v>
      </c>
      <c r="AN51" s="16" t="s">
        <v>169</v>
      </c>
      <c r="AO51" s="15" t="s">
        <v>170</v>
      </c>
      <c r="AP51" s="16" t="s">
        <v>171</v>
      </c>
    </row>
    <row r="52" spans="1:46" ht="25.5" x14ac:dyDescent="0.25">
      <c r="A52" s="23" t="s">
        <v>172</v>
      </c>
      <c r="B52" s="25" t="s">
        <v>173</v>
      </c>
      <c r="C52" s="20">
        <v>65404.83666999999</v>
      </c>
      <c r="D52" s="20">
        <v>17555.062729999998</v>
      </c>
      <c r="E52" s="20">
        <v>1193.3949</v>
      </c>
      <c r="F52" s="20">
        <v>343.81934000000001</v>
      </c>
      <c r="G52" s="20">
        <v>1648.8081099999999</v>
      </c>
      <c r="H52" s="20">
        <v>144.1216</v>
      </c>
      <c r="I52" s="20">
        <v>3503.5139100000001</v>
      </c>
      <c r="J52" s="20">
        <v>1223.7018499999999</v>
      </c>
      <c r="K52" s="20">
        <v>9493.5345799999996</v>
      </c>
      <c r="L52" s="20">
        <v>6003.7621900000004</v>
      </c>
      <c r="M52" s="20">
        <v>12005.56631</v>
      </c>
      <c r="N52" s="20">
        <v>8599.82978</v>
      </c>
      <c r="O52" s="20">
        <v>6513.0715600000003</v>
      </c>
      <c r="P52" s="20">
        <v>4108.1716900000001</v>
      </c>
      <c r="Q52" s="20">
        <v>11201.4107</v>
      </c>
      <c r="R52" s="20">
        <v>2289.02207</v>
      </c>
      <c r="S52" s="20">
        <v>6055.8939</v>
      </c>
      <c r="T52" s="20">
        <v>2607.9144000000001</v>
      </c>
      <c r="U52" s="20">
        <v>7627.8959400000003</v>
      </c>
      <c r="V52" s="20">
        <v>2833.2975499999998</v>
      </c>
      <c r="W52" s="20">
        <v>7930.8887000000004</v>
      </c>
      <c r="X52" s="20">
        <v>3289.4984100000001</v>
      </c>
      <c r="Y52" s="20">
        <v>9768.5889299999999</v>
      </c>
      <c r="Z52" s="20">
        <v>3535.1082799999999</v>
      </c>
      <c r="AA52" s="20">
        <v>6934.4194600000001</v>
      </c>
      <c r="AB52" s="20">
        <v>1955.2985200000001</v>
      </c>
      <c r="AC52" s="20">
        <v>6593.4096300000001</v>
      </c>
      <c r="AD52" s="20">
        <v>1892.69643</v>
      </c>
      <c r="AE52" s="20">
        <v>8968.3413</v>
      </c>
      <c r="AF52" s="20">
        <v>3892.84717</v>
      </c>
      <c r="AG52" s="20">
        <v>14833.808199999999</v>
      </c>
      <c r="AH52" s="20">
        <v>2891.1780899999999</v>
      </c>
      <c r="AI52" s="20">
        <v>13808.25323</v>
      </c>
      <c r="AJ52" s="20">
        <v>2699.1484399999999</v>
      </c>
      <c r="AK52" s="20">
        <v>0</v>
      </c>
      <c r="AL52" s="20">
        <v>0</v>
      </c>
      <c r="AM52" s="20">
        <v>0</v>
      </c>
      <c r="AN52" s="20">
        <v>0</v>
      </c>
      <c r="AO52" s="20">
        <f t="shared" ref="AO52:AP67" si="1">SUM(C52,E52,G52,I52,K52,M52,O52,Q52,S52,U52,W52,Y52,AA52,AC52,AE52,AG52,AI52,AK52,AM52)</f>
        <v>193485.63602999997</v>
      </c>
      <c r="AP52" s="20">
        <f t="shared" si="1"/>
        <v>65864.478539999996</v>
      </c>
      <c r="AQ52" s="21"/>
      <c r="AR52" s="21"/>
      <c r="AS52" s="21"/>
      <c r="AT52" s="21"/>
    </row>
    <row r="53" spans="1:46" ht="14.1" customHeight="1" x14ac:dyDescent="0.25">
      <c r="A53" s="17" t="s">
        <v>174</v>
      </c>
      <c r="B53" s="25" t="s">
        <v>175</v>
      </c>
      <c r="C53" s="20">
        <v>45150.361439999993</v>
      </c>
      <c r="D53" s="20">
        <v>14600.61744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f t="shared" si="1"/>
        <v>45150.361439999993</v>
      </c>
      <c r="AP53" s="20">
        <f t="shared" si="1"/>
        <v>14600.61744</v>
      </c>
      <c r="AQ53" s="21"/>
      <c r="AR53" s="21"/>
      <c r="AS53" s="21"/>
      <c r="AT53" s="21"/>
    </row>
    <row r="54" spans="1:46" ht="38.25" x14ac:dyDescent="0.25">
      <c r="A54" s="17" t="s">
        <v>176</v>
      </c>
      <c r="B54" s="25" t="s">
        <v>177</v>
      </c>
      <c r="C54" s="20">
        <v>20254.47523</v>
      </c>
      <c r="D54" s="20">
        <v>2954.4452899999997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f t="shared" si="1"/>
        <v>20254.47523</v>
      </c>
      <c r="AP54" s="20">
        <f t="shared" si="1"/>
        <v>2954.4452899999997</v>
      </c>
      <c r="AQ54" s="21"/>
      <c r="AR54" s="21"/>
      <c r="AS54" s="21"/>
      <c r="AT54" s="21"/>
    </row>
    <row r="55" spans="1:46" ht="25.5" x14ac:dyDescent="0.25">
      <c r="A55" s="17" t="s">
        <v>178</v>
      </c>
      <c r="B55" s="25" t="s">
        <v>179</v>
      </c>
      <c r="C55" s="20">
        <v>0</v>
      </c>
      <c r="D55" s="20">
        <v>0</v>
      </c>
      <c r="E55" s="20">
        <v>1193.3949</v>
      </c>
      <c r="F55" s="20">
        <v>343.81934000000001</v>
      </c>
      <c r="G55" s="20">
        <v>1648.8081099999999</v>
      </c>
      <c r="H55" s="20">
        <v>144.1216</v>
      </c>
      <c r="I55" s="20">
        <v>3503.5139100000001</v>
      </c>
      <c r="J55" s="20">
        <v>1223.7018499999999</v>
      </c>
      <c r="K55" s="20">
        <v>9493.5345799999996</v>
      </c>
      <c r="L55" s="20">
        <v>6003.7621900000004</v>
      </c>
      <c r="M55" s="20">
        <v>12005.56631</v>
      </c>
      <c r="N55" s="20">
        <v>8599.82978</v>
      </c>
      <c r="O55" s="20">
        <v>6513.0715600000003</v>
      </c>
      <c r="P55" s="20">
        <v>4108.1716900000001</v>
      </c>
      <c r="Q55" s="20">
        <v>11201.4107</v>
      </c>
      <c r="R55" s="20">
        <v>2289.02207</v>
      </c>
      <c r="S55" s="20">
        <v>6055.8939</v>
      </c>
      <c r="T55" s="20">
        <v>2607.9144000000001</v>
      </c>
      <c r="U55" s="20">
        <v>7627.8959400000003</v>
      </c>
      <c r="V55" s="20">
        <v>2833.2975499999998</v>
      </c>
      <c r="W55" s="20">
        <v>7930.8887000000004</v>
      </c>
      <c r="X55" s="20">
        <v>3289.4984100000001</v>
      </c>
      <c r="Y55" s="20">
        <v>8068.5889299999999</v>
      </c>
      <c r="Z55" s="20">
        <v>3535.1082799999999</v>
      </c>
      <c r="AA55" s="20">
        <v>6934.4194600000001</v>
      </c>
      <c r="AB55" s="20">
        <v>1955.2985200000001</v>
      </c>
      <c r="AC55" s="20">
        <v>6593.4096300000001</v>
      </c>
      <c r="AD55" s="20">
        <v>1892.69643</v>
      </c>
      <c r="AE55" s="20">
        <v>8968.3413</v>
      </c>
      <c r="AF55" s="20">
        <v>3892.84717</v>
      </c>
      <c r="AG55" s="20">
        <v>14833.808199999999</v>
      </c>
      <c r="AH55" s="20">
        <v>2891.1780899999999</v>
      </c>
      <c r="AI55" s="20">
        <v>13808.25323</v>
      </c>
      <c r="AJ55" s="20">
        <v>2699.1484399999999</v>
      </c>
      <c r="AK55" s="20">
        <v>0</v>
      </c>
      <c r="AL55" s="20">
        <v>0</v>
      </c>
      <c r="AM55" s="20">
        <v>0</v>
      </c>
      <c r="AN55" s="20">
        <v>0</v>
      </c>
      <c r="AO55" s="20">
        <f t="shared" si="1"/>
        <v>126380.79936</v>
      </c>
      <c r="AP55" s="20">
        <f t="shared" si="1"/>
        <v>48309.415809999991</v>
      </c>
      <c r="AQ55" s="21"/>
      <c r="AR55" s="21"/>
      <c r="AS55" s="21"/>
      <c r="AT55" s="21"/>
    </row>
    <row r="56" spans="1:46" ht="25.5" x14ac:dyDescent="0.25">
      <c r="A56" s="17" t="s">
        <v>180</v>
      </c>
      <c r="B56" s="25" t="s">
        <v>181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1700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f t="shared" si="1"/>
        <v>1700</v>
      </c>
      <c r="AP56" s="20">
        <f t="shared" si="1"/>
        <v>0</v>
      </c>
      <c r="AQ56" s="21"/>
      <c r="AR56" s="21"/>
      <c r="AS56" s="21"/>
      <c r="AT56" s="21"/>
    </row>
    <row r="57" spans="1:46" ht="25.5" x14ac:dyDescent="0.25">
      <c r="A57" s="17" t="s">
        <v>182</v>
      </c>
      <c r="B57" s="25" t="s">
        <v>183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f t="shared" si="1"/>
        <v>0</v>
      </c>
      <c r="AP57" s="20">
        <f t="shared" si="1"/>
        <v>0</v>
      </c>
      <c r="AQ57" s="21"/>
      <c r="AR57" s="21"/>
      <c r="AS57" s="21"/>
      <c r="AT57" s="21"/>
    </row>
    <row r="58" spans="1:46" ht="27" customHeight="1" x14ac:dyDescent="0.25">
      <c r="A58" s="17" t="s">
        <v>184</v>
      </c>
      <c r="B58" s="25" t="s">
        <v>185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f t="shared" si="1"/>
        <v>0</v>
      </c>
      <c r="AP58" s="20">
        <f t="shared" si="1"/>
        <v>0</v>
      </c>
      <c r="AQ58" s="21"/>
      <c r="AR58" s="21"/>
      <c r="AS58" s="21"/>
      <c r="AT58" s="21"/>
    </row>
    <row r="59" spans="1:46" ht="14.1" customHeight="1" x14ac:dyDescent="0.25">
      <c r="A59" s="17" t="s">
        <v>186</v>
      </c>
      <c r="B59" s="18" t="s">
        <v>187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85309.161900000006</v>
      </c>
      <c r="AL59" s="20">
        <v>0</v>
      </c>
      <c r="AM59" s="20">
        <v>0</v>
      </c>
      <c r="AN59" s="20">
        <v>0</v>
      </c>
      <c r="AO59" s="20">
        <f t="shared" si="1"/>
        <v>85309.161900000006</v>
      </c>
      <c r="AP59" s="20">
        <f t="shared" si="1"/>
        <v>0</v>
      </c>
      <c r="AQ59" s="21"/>
      <c r="AR59" s="21"/>
      <c r="AS59" s="21"/>
      <c r="AT59" s="21"/>
    </row>
    <row r="60" spans="1:46" ht="14.1" customHeight="1" x14ac:dyDescent="0.25">
      <c r="A60" s="17" t="s">
        <v>188</v>
      </c>
      <c r="B60" s="18" t="s">
        <v>189</v>
      </c>
      <c r="C60" s="20">
        <v>16.710149999999999</v>
      </c>
      <c r="D60" s="20">
        <v>16.710149999999999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f t="shared" si="1"/>
        <v>16.710149999999999</v>
      </c>
      <c r="AP60" s="20">
        <f t="shared" si="1"/>
        <v>16.710149999999999</v>
      </c>
      <c r="AQ60" s="21"/>
      <c r="AR60" s="21"/>
      <c r="AS60" s="21"/>
      <c r="AT60" s="21"/>
    </row>
    <row r="61" spans="1:46" ht="14.1" customHeight="1" x14ac:dyDescent="0.25">
      <c r="A61" s="17" t="s">
        <v>72</v>
      </c>
      <c r="B61" s="42" t="s">
        <v>190</v>
      </c>
      <c r="C61" s="20">
        <v>16.710149999999999</v>
      </c>
      <c r="D61" s="20">
        <v>16.710149999999999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f t="shared" si="1"/>
        <v>16.710149999999999</v>
      </c>
      <c r="AP61" s="20">
        <f t="shared" si="1"/>
        <v>16.710149999999999</v>
      </c>
      <c r="AQ61" s="21"/>
      <c r="AR61" s="21"/>
      <c r="AS61" s="21"/>
      <c r="AT61" s="21"/>
    </row>
    <row r="62" spans="1:46" ht="14.1" customHeight="1" x14ac:dyDescent="0.25">
      <c r="A62" s="17" t="s">
        <v>74</v>
      </c>
      <c r="B62" s="42" t="s">
        <v>191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f t="shared" si="1"/>
        <v>0</v>
      </c>
      <c r="AP62" s="20">
        <f t="shared" si="1"/>
        <v>0</v>
      </c>
      <c r="AQ62" s="21"/>
      <c r="AR62" s="21"/>
      <c r="AS62" s="21"/>
      <c r="AT62" s="21"/>
    </row>
    <row r="63" spans="1:46" ht="14.1" customHeight="1" x14ac:dyDescent="0.25">
      <c r="A63" s="17" t="s">
        <v>192</v>
      </c>
      <c r="B63" s="43" t="s">
        <v>193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f t="shared" si="1"/>
        <v>0</v>
      </c>
      <c r="AP63" s="20">
        <f t="shared" si="1"/>
        <v>0</v>
      </c>
      <c r="AQ63" s="21"/>
      <c r="AR63" s="21"/>
      <c r="AS63" s="21"/>
      <c r="AT63" s="21"/>
    </row>
    <row r="64" spans="1:46" ht="25.5" x14ac:dyDescent="0.25">
      <c r="A64" s="23" t="s">
        <v>194</v>
      </c>
      <c r="B64" s="18" t="s">
        <v>195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f t="shared" si="1"/>
        <v>0</v>
      </c>
      <c r="AP64" s="20">
        <f t="shared" si="1"/>
        <v>0</v>
      </c>
      <c r="AQ64" s="21"/>
      <c r="AR64" s="21"/>
      <c r="AS64" s="21"/>
      <c r="AT64" s="21"/>
    </row>
    <row r="65" spans="1:46" ht="15" x14ac:dyDescent="0.25">
      <c r="A65" s="23" t="s">
        <v>196</v>
      </c>
      <c r="B65" s="18" t="s">
        <v>197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250</v>
      </c>
      <c r="V65" s="20">
        <v>0</v>
      </c>
      <c r="W65" s="20">
        <v>95.906300000000002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f t="shared" si="1"/>
        <v>345.90629999999999</v>
      </c>
      <c r="AP65" s="20">
        <f t="shared" si="1"/>
        <v>0</v>
      </c>
      <c r="AQ65" s="21"/>
      <c r="AR65" s="21"/>
      <c r="AS65" s="21"/>
      <c r="AT65" s="21"/>
    </row>
    <row r="66" spans="1:46" ht="14.1" customHeight="1" x14ac:dyDescent="0.25">
      <c r="A66" s="17" t="s">
        <v>80</v>
      </c>
      <c r="B66" s="22" t="s">
        <v>198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250</v>
      </c>
      <c r="V66" s="20">
        <v>0</v>
      </c>
      <c r="W66" s="20">
        <v>95.906300000000002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f t="shared" si="1"/>
        <v>345.90629999999999</v>
      </c>
      <c r="AP66" s="20">
        <f t="shared" si="1"/>
        <v>0</v>
      </c>
      <c r="AQ66" s="21"/>
      <c r="AR66" s="21"/>
      <c r="AS66" s="21"/>
      <c r="AT66" s="21"/>
    </row>
    <row r="67" spans="1:46" ht="14.1" customHeight="1" x14ac:dyDescent="0.25">
      <c r="A67" s="17" t="s">
        <v>199</v>
      </c>
      <c r="B67" s="22" t="s">
        <v>200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f t="shared" si="1"/>
        <v>0</v>
      </c>
      <c r="AP67" s="20">
        <f t="shared" si="1"/>
        <v>0</v>
      </c>
      <c r="AQ67" s="21"/>
      <c r="AR67" s="21"/>
      <c r="AS67" s="21"/>
      <c r="AT67" s="21"/>
    </row>
    <row r="68" spans="1:46" ht="27.75" customHeight="1" x14ac:dyDescent="0.25">
      <c r="A68" s="17" t="s">
        <v>201</v>
      </c>
      <c r="B68" s="18" t="s">
        <v>202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f t="shared" ref="AO68:AP79" si="2">SUM(C68,E68,G68,I68,K68,M68,O68,Q68,S68,U68,W68,Y68,AA68,AC68,AE68,AG68,AI68,AK68,AM68)</f>
        <v>0</v>
      </c>
      <c r="AP68" s="20">
        <f t="shared" si="2"/>
        <v>0</v>
      </c>
      <c r="AQ68" s="21"/>
      <c r="AR68" s="21"/>
      <c r="AS68" s="21"/>
      <c r="AT68" s="21"/>
    </row>
    <row r="69" spans="1:46" ht="14.1" customHeight="1" x14ac:dyDescent="0.25">
      <c r="A69" s="17" t="s">
        <v>72</v>
      </c>
      <c r="B69" s="22" t="s">
        <v>203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f t="shared" si="2"/>
        <v>0</v>
      </c>
      <c r="AP69" s="20">
        <f t="shared" si="2"/>
        <v>0</v>
      </c>
      <c r="AQ69" s="21"/>
      <c r="AR69" s="21"/>
      <c r="AS69" s="21"/>
      <c r="AT69" s="21"/>
    </row>
    <row r="70" spans="1:46" ht="14.1" customHeight="1" x14ac:dyDescent="0.25">
      <c r="A70" s="17" t="s">
        <v>74</v>
      </c>
      <c r="B70" s="22" t="s">
        <v>204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f t="shared" si="2"/>
        <v>0</v>
      </c>
      <c r="AP70" s="20">
        <f t="shared" si="2"/>
        <v>0</v>
      </c>
      <c r="AQ70" s="21"/>
      <c r="AR70" s="21"/>
      <c r="AS70" s="21"/>
      <c r="AT70" s="21"/>
    </row>
    <row r="71" spans="1:46" ht="25.5" x14ac:dyDescent="0.25">
      <c r="A71" s="17" t="s">
        <v>205</v>
      </c>
      <c r="B71" s="18" t="s">
        <v>206</v>
      </c>
      <c r="C71" s="20">
        <v>0</v>
      </c>
      <c r="D71" s="20">
        <v>0</v>
      </c>
      <c r="E71" s="20">
        <v>40.322210649970799</v>
      </c>
      <c r="F71" s="20">
        <v>0</v>
      </c>
      <c r="G71" s="20">
        <v>49.667499650177</v>
      </c>
      <c r="H71" s="20">
        <v>0</v>
      </c>
      <c r="I71" s="20">
        <v>187.22081105493399</v>
      </c>
      <c r="J71" s="20">
        <v>0</v>
      </c>
      <c r="K71" s="20">
        <v>284.92489797942198</v>
      </c>
      <c r="L71" s="20">
        <v>0</v>
      </c>
      <c r="M71" s="20">
        <v>285.22288840416599</v>
      </c>
      <c r="N71" s="20">
        <v>0</v>
      </c>
      <c r="O71" s="20">
        <v>380.75942217390798</v>
      </c>
      <c r="P71" s="20">
        <v>0</v>
      </c>
      <c r="Q71" s="20">
        <v>382.94721029679698</v>
      </c>
      <c r="R71" s="20">
        <v>0</v>
      </c>
      <c r="S71" s="20">
        <v>286.119523783928</v>
      </c>
      <c r="T71" s="20">
        <v>0</v>
      </c>
      <c r="U71" s="20">
        <v>381.65739364935899</v>
      </c>
      <c r="V71" s="20">
        <v>0</v>
      </c>
      <c r="W71" s="20">
        <v>381.957610910114</v>
      </c>
      <c r="X71" s="20">
        <v>0</v>
      </c>
      <c r="Y71" s="20">
        <v>382.25827658619801</v>
      </c>
      <c r="Z71" s="20">
        <v>0</v>
      </c>
      <c r="AA71" s="20">
        <v>277.95822970905402</v>
      </c>
      <c r="AB71" s="20">
        <v>0</v>
      </c>
      <c r="AC71" s="20">
        <v>289.245067652778</v>
      </c>
      <c r="AD71" s="20">
        <v>0</v>
      </c>
      <c r="AE71" s="20">
        <v>383.264714450116</v>
      </c>
      <c r="AF71" s="20">
        <v>0</v>
      </c>
      <c r="AG71" s="20">
        <v>3169.74828441608</v>
      </c>
      <c r="AH71" s="20">
        <v>0</v>
      </c>
      <c r="AI71" s="20">
        <v>4419.6020935379502</v>
      </c>
      <c r="AJ71" s="20">
        <v>0</v>
      </c>
      <c r="AK71" s="20">
        <v>5500.0179339001697</v>
      </c>
      <c r="AL71" s="20">
        <v>0</v>
      </c>
      <c r="AM71" s="20">
        <v>11853.9053511948</v>
      </c>
      <c r="AN71" s="20">
        <v>0</v>
      </c>
      <c r="AO71" s="20">
        <f t="shared" si="2"/>
        <v>28936.799419999923</v>
      </c>
      <c r="AP71" s="20">
        <f t="shared" si="2"/>
        <v>0</v>
      </c>
      <c r="AQ71" s="21"/>
      <c r="AR71" s="21"/>
      <c r="AS71" s="21"/>
      <c r="AT71" s="21"/>
    </row>
    <row r="72" spans="1:46" ht="25.5" x14ac:dyDescent="0.25">
      <c r="A72" s="23" t="s">
        <v>207</v>
      </c>
      <c r="B72" s="18" t="s">
        <v>208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f t="shared" si="2"/>
        <v>0</v>
      </c>
      <c r="AP72" s="20">
        <f t="shared" si="2"/>
        <v>0</v>
      </c>
      <c r="AQ72" s="21"/>
      <c r="AR72" s="21"/>
      <c r="AS72" s="21"/>
      <c r="AT72" s="21"/>
    </row>
    <row r="73" spans="1:46" ht="15" x14ac:dyDescent="0.25">
      <c r="A73" s="23" t="s">
        <v>209</v>
      </c>
      <c r="B73" s="18" t="s">
        <v>210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f t="shared" si="2"/>
        <v>0</v>
      </c>
      <c r="AP73" s="20">
        <f t="shared" si="2"/>
        <v>0</v>
      </c>
      <c r="AQ73" s="21"/>
      <c r="AR73" s="21"/>
      <c r="AS73" s="21"/>
      <c r="AT73" s="21"/>
    </row>
    <row r="74" spans="1:46" ht="25.5" customHeight="1" x14ac:dyDescent="0.25">
      <c r="A74" s="23" t="s">
        <v>211</v>
      </c>
      <c r="B74" s="18" t="s">
        <v>212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f t="shared" si="2"/>
        <v>0</v>
      </c>
      <c r="AP74" s="20">
        <f t="shared" si="2"/>
        <v>0</v>
      </c>
      <c r="AQ74" s="21"/>
      <c r="AR74" s="21"/>
      <c r="AS74" s="21"/>
      <c r="AT74" s="21"/>
    </row>
    <row r="75" spans="1:46" ht="38.25" x14ac:dyDescent="0.25">
      <c r="A75" s="17" t="s">
        <v>213</v>
      </c>
      <c r="B75" s="18" t="s">
        <v>214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f t="shared" si="2"/>
        <v>0</v>
      </c>
      <c r="AP75" s="20">
        <f t="shared" si="2"/>
        <v>0</v>
      </c>
      <c r="AQ75" s="21"/>
      <c r="AR75" s="21"/>
      <c r="AS75" s="21"/>
      <c r="AT75" s="21"/>
    </row>
    <row r="76" spans="1:46" ht="14.1" customHeight="1" x14ac:dyDescent="0.25">
      <c r="A76" s="17" t="s">
        <v>215</v>
      </c>
      <c r="B76" s="44" t="s">
        <v>216</v>
      </c>
      <c r="C76" s="20">
        <v>0</v>
      </c>
      <c r="D76" s="20">
        <v>0</v>
      </c>
      <c r="E76" s="20">
        <v>3182.57824947157</v>
      </c>
      <c r="F76" s="20">
        <v>359.03796</v>
      </c>
      <c r="G76" s="20">
        <v>192.82751197157299</v>
      </c>
      <c r="H76" s="20">
        <v>25.25075</v>
      </c>
      <c r="I76" s="20">
        <v>1033.18358047522</v>
      </c>
      <c r="J76" s="20">
        <v>22.156860000000002</v>
      </c>
      <c r="K76" s="20">
        <v>151.73890814333899</v>
      </c>
      <c r="L76" s="20">
        <v>18.576429999999998</v>
      </c>
      <c r="M76" s="20">
        <v>153.604552239502</v>
      </c>
      <c r="N76" s="20">
        <v>60.053660000000001</v>
      </c>
      <c r="O76" s="20">
        <v>105.61123364842599</v>
      </c>
      <c r="P76" s="20">
        <v>44.885289999999998</v>
      </c>
      <c r="Q76" s="20">
        <v>1443.90134427367</v>
      </c>
      <c r="R76" s="20">
        <v>21.125260000000001</v>
      </c>
      <c r="S76" s="20">
        <v>89.543229776696805</v>
      </c>
      <c r="T76" s="20">
        <v>15.477349999999999</v>
      </c>
      <c r="U76" s="20">
        <v>110.77248</v>
      </c>
      <c r="V76" s="20">
        <v>12.22339</v>
      </c>
      <c r="W76" s="20">
        <v>121.94177000000001</v>
      </c>
      <c r="X76" s="20">
        <v>15.67051</v>
      </c>
      <c r="Y76" s="20">
        <v>129.52530999999999</v>
      </c>
      <c r="Z76" s="20">
        <v>10.63443</v>
      </c>
      <c r="AA76" s="20">
        <v>52.26961</v>
      </c>
      <c r="AB76" s="20">
        <v>6.0336699999999999</v>
      </c>
      <c r="AC76" s="20">
        <v>48.758499999999998</v>
      </c>
      <c r="AD76" s="20">
        <v>2.6333700000000002</v>
      </c>
      <c r="AE76" s="20">
        <v>164.21727000000001</v>
      </c>
      <c r="AF76" s="20">
        <v>1.49641</v>
      </c>
      <c r="AG76" s="20">
        <v>198.87647999999999</v>
      </c>
      <c r="AH76" s="20">
        <v>24.849039999999999</v>
      </c>
      <c r="AI76" s="20">
        <v>69.8001</v>
      </c>
      <c r="AJ76" s="20">
        <v>8.4346700000000006</v>
      </c>
      <c r="AK76" s="20">
        <v>0.16858999999999999</v>
      </c>
      <c r="AL76" s="20">
        <v>0</v>
      </c>
      <c r="AM76" s="20">
        <v>17821.09765</v>
      </c>
      <c r="AN76" s="20">
        <v>16724.99999</v>
      </c>
      <c r="AO76" s="20">
        <f t="shared" si="2"/>
        <v>25070.416369999999</v>
      </c>
      <c r="AP76" s="20">
        <f t="shared" si="2"/>
        <v>17373.53904</v>
      </c>
      <c r="AQ76" s="21"/>
      <c r="AR76" s="21"/>
      <c r="AS76" s="21"/>
      <c r="AT76" s="21"/>
    </row>
    <row r="77" spans="1:46" s="28" customFormat="1" ht="14.1" customHeight="1" x14ac:dyDescent="0.25">
      <c r="A77" s="17" t="s">
        <v>217</v>
      </c>
      <c r="B77" s="18" t="s">
        <v>218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76398.386647699896</v>
      </c>
      <c r="AN77" s="20">
        <v>0</v>
      </c>
      <c r="AO77" s="20">
        <f t="shared" si="2"/>
        <v>76398.386647699896</v>
      </c>
      <c r="AP77" s="20">
        <f t="shared" si="2"/>
        <v>0</v>
      </c>
      <c r="AQ77" s="21"/>
      <c r="AR77" s="21"/>
      <c r="AS77" s="21"/>
      <c r="AT77" s="21"/>
    </row>
    <row r="78" spans="1:46" s="28" customFormat="1" ht="14.1" customHeight="1" x14ac:dyDescent="0.25">
      <c r="A78" s="17" t="s">
        <v>219</v>
      </c>
      <c r="B78" s="29" t="s">
        <v>220</v>
      </c>
      <c r="C78" s="20">
        <v>65421.546819999989</v>
      </c>
      <c r="D78" s="20">
        <v>17571.772879999997</v>
      </c>
      <c r="E78" s="20">
        <v>4416.2953601215413</v>
      </c>
      <c r="F78" s="20">
        <v>702.85730000000001</v>
      </c>
      <c r="G78" s="20">
        <v>1891.3031216217498</v>
      </c>
      <c r="H78" s="20">
        <v>169.37235000000001</v>
      </c>
      <c r="I78" s="20">
        <v>4723.9183015301542</v>
      </c>
      <c r="J78" s="20">
        <v>1245.85871</v>
      </c>
      <c r="K78" s="20">
        <v>9930.19838612276</v>
      </c>
      <c r="L78" s="20">
        <v>6022.3386200000004</v>
      </c>
      <c r="M78" s="20">
        <v>12444.393750643667</v>
      </c>
      <c r="N78" s="20">
        <v>8659.8834399999996</v>
      </c>
      <c r="O78" s="20">
        <v>6999.4422158223342</v>
      </c>
      <c r="P78" s="20">
        <v>4153.0569800000003</v>
      </c>
      <c r="Q78" s="20">
        <v>13028.259254570468</v>
      </c>
      <c r="R78" s="20">
        <v>2310.1473299999998</v>
      </c>
      <c r="S78" s="20">
        <v>6431.5566535606249</v>
      </c>
      <c r="T78" s="20">
        <v>2623.3917500000002</v>
      </c>
      <c r="U78" s="20">
        <v>8370.3258136493587</v>
      </c>
      <c r="V78" s="20">
        <v>2845.5209399999999</v>
      </c>
      <c r="W78" s="20">
        <v>8530.694380910114</v>
      </c>
      <c r="X78" s="20">
        <v>3305.1689200000001</v>
      </c>
      <c r="Y78" s="20">
        <v>10280.372516586198</v>
      </c>
      <c r="Z78" s="20">
        <v>3545.74271</v>
      </c>
      <c r="AA78" s="20">
        <v>7264.6472997090541</v>
      </c>
      <c r="AB78" s="20">
        <v>1961.3321900000001</v>
      </c>
      <c r="AC78" s="20">
        <v>6931.4131976527779</v>
      </c>
      <c r="AD78" s="20">
        <v>1895.3298</v>
      </c>
      <c r="AE78" s="20">
        <v>9515.8232844501144</v>
      </c>
      <c r="AF78" s="20">
        <v>3894.3435800000002</v>
      </c>
      <c r="AG78" s="20">
        <v>18202.432964416079</v>
      </c>
      <c r="AH78" s="20">
        <v>2916.0271299999999</v>
      </c>
      <c r="AI78" s="20">
        <v>18297.655423537952</v>
      </c>
      <c r="AJ78" s="20">
        <v>2707.58311</v>
      </c>
      <c r="AK78" s="20">
        <v>90809.348423900185</v>
      </c>
      <c r="AL78" s="20">
        <v>0</v>
      </c>
      <c r="AM78" s="20">
        <v>106073.38964889469</v>
      </c>
      <c r="AN78" s="20">
        <v>16724.99999</v>
      </c>
      <c r="AO78" s="20">
        <f t="shared" si="2"/>
        <v>409563.01681769977</v>
      </c>
      <c r="AP78" s="20">
        <f t="shared" si="2"/>
        <v>83254.727730000013</v>
      </c>
      <c r="AQ78" s="21"/>
      <c r="AR78" s="21"/>
      <c r="AS78" s="21"/>
      <c r="AT78" s="21"/>
    </row>
    <row r="79" spans="1:46" s="28" customFormat="1" ht="38.25" x14ac:dyDescent="0.25">
      <c r="A79" s="17" t="s">
        <v>221</v>
      </c>
      <c r="B79" s="29" t="s">
        <v>222</v>
      </c>
      <c r="C79" s="20">
        <v>41161.150920000015</v>
      </c>
      <c r="D79" s="20">
        <v>43665.083299999998</v>
      </c>
      <c r="E79" s="20">
        <v>2767.4692998784594</v>
      </c>
      <c r="F79" s="20">
        <v>-529.95955000000004</v>
      </c>
      <c r="G79" s="20">
        <v>14466.281528378251</v>
      </c>
      <c r="H79" s="20">
        <v>-115.83944000000001</v>
      </c>
      <c r="I79" s="20">
        <v>12469.427358469846</v>
      </c>
      <c r="J79" s="20">
        <v>-1029.80261</v>
      </c>
      <c r="K79" s="20">
        <v>-324.19820612276089</v>
      </c>
      <c r="L79" s="20">
        <v>-5693.5917900000004</v>
      </c>
      <c r="M79" s="20">
        <v>-3008.8583706436675</v>
      </c>
      <c r="N79" s="20">
        <v>-8330.0529399999996</v>
      </c>
      <c r="O79" s="20">
        <v>2462.2125741776663</v>
      </c>
      <c r="P79" s="20">
        <v>-3824.9882700000003</v>
      </c>
      <c r="Q79" s="20">
        <v>-3569.8352845704667</v>
      </c>
      <c r="R79" s="20">
        <v>-1994.1629799999998</v>
      </c>
      <c r="S79" s="20">
        <v>3022.4268764393746</v>
      </c>
      <c r="T79" s="20">
        <v>-2312.5315700000001</v>
      </c>
      <c r="U79" s="20">
        <v>934.28339635064185</v>
      </c>
      <c r="V79" s="20">
        <v>-2534.01224</v>
      </c>
      <c r="W79" s="20">
        <v>652.3800490898866</v>
      </c>
      <c r="X79" s="20">
        <v>-3047.5742600000003</v>
      </c>
      <c r="Y79" s="20">
        <v>-426.07006658619866</v>
      </c>
      <c r="Z79" s="20">
        <v>-2526.6244500000003</v>
      </c>
      <c r="AA79" s="20">
        <v>5575.2284602909449</v>
      </c>
      <c r="AB79" s="20">
        <v>2363.2368400000005</v>
      </c>
      <c r="AC79" s="20">
        <v>1662.1887923472214</v>
      </c>
      <c r="AD79" s="20">
        <v>-1716.3710699999999</v>
      </c>
      <c r="AE79" s="20">
        <v>-1045.8837644501145</v>
      </c>
      <c r="AF79" s="20">
        <v>-3714.6924100000001</v>
      </c>
      <c r="AG79" s="20">
        <v>77982.044155583935</v>
      </c>
      <c r="AH79" s="20">
        <v>1741.3881000000006</v>
      </c>
      <c r="AI79" s="20">
        <v>34374.320886462054</v>
      </c>
      <c r="AJ79" s="20">
        <v>621.52420000000029</v>
      </c>
      <c r="AK79" s="20">
        <v>-62058.982293900182</v>
      </c>
      <c r="AL79" s="20">
        <v>8500</v>
      </c>
      <c r="AM79" s="20">
        <v>-127095.58630689471</v>
      </c>
      <c r="AN79" s="20">
        <v>-15173.088177500002</v>
      </c>
      <c r="AO79" s="20">
        <f t="shared" si="2"/>
        <v>4.3001928133890033E-6</v>
      </c>
      <c r="AP79" s="20">
        <f t="shared" si="2"/>
        <v>4347.9406824999969</v>
      </c>
      <c r="AQ79" s="21"/>
      <c r="AR79" s="21"/>
      <c r="AS79" s="21"/>
      <c r="AT79" s="21"/>
    </row>
    <row r="80" spans="1:46" s="28" customFormat="1" ht="18" customHeight="1" x14ac:dyDescent="0.25">
      <c r="B80" s="30"/>
      <c r="C80" s="31"/>
      <c r="D80" s="32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</sheetData>
  <sheetProtection formatColumns="0" formatRows="0"/>
  <mergeCells count="48">
    <mergeCell ref="AK49:AL49"/>
    <mergeCell ref="AM49:AN49"/>
    <mergeCell ref="AO49:AP49"/>
    <mergeCell ref="B50:B51"/>
    <mergeCell ref="Y49:Z49"/>
    <mergeCell ref="AA49:AB49"/>
    <mergeCell ref="AC49:AD49"/>
    <mergeCell ref="AE49:AF49"/>
    <mergeCell ref="AG49:AH49"/>
    <mergeCell ref="AI49:AJ49"/>
    <mergeCell ref="M49:N49"/>
    <mergeCell ref="O49:P49"/>
    <mergeCell ref="Q49:R49"/>
    <mergeCell ref="S49:T49"/>
    <mergeCell ref="U49:V49"/>
    <mergeCell ref="W49:X49"/>
    <mergeCell ref="AO3:AP3"/>
    <mergeCell ref="B4:B5"/>
    <mergeCell ref="B46:AP46"/>
    <mergeCell ref="B48:B49"/>
    <mergeCell ref="C48:AP48"/>
    <mergeCell ref="C49:D49"/>
    <mergeCell ref="E49:F49"/>
    <mergeCell ref="G49:H49"/>
    <mergeCell ref="I49:J49"/>
    <mergeCell ref="K49:L49"/>
    <mergeCell ref="AC3:AD3"/>
    <mergeCell ref="AE3:AF3"/>
    <mergeCell ref="AG3:AH3"/>
    <mergeCell ref="AI3:AJ3"/>
    <mergeCell ref="AK3:AL3"/>
    <mergeCell ref="AM3:AN3"/>
    <mergeCell ref="Q3:R3"/>
    <mergeCell ref="S3:T3"/>
    <mergeCell ref="U3:V3"/>
    <mergeCell ref="W3:X3"/>
    <mergeCell ref="Y3:Z3"/>
    <mergeCell ref="AA3:AB3"/>
    <mergeCell ref="B1:O1"/>
    <mergeCell ref="B2:B3"/>
    <mergeCell ref="C2:AP2"/>
    <mergeCell ref="C3:D3"/>
    <mergeCell ref="E3:F3"/>
    <mergeCell ref="G3:H3"/>
    <mergeCell ref="I3:J3"/>
    <mergeCell ref="K3:L3"/>
    <mergeCell ref="M3:N3"/>
    <mergeCell ref="O3:P3"/>
  </mergeCells>
  <conditionalFormatting sqref="AQ6:AR79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AS6:AT4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AS52:AT79">
    <cfRule type="cellIs" dxfId="2" priority="1" operator="lessThan">
      <formula>0</formula>
    </cfRule>
    <cfRule type="cellIs" dxfId="1" priority="2" operator="greaterThan">
      <formula>0</formula>
    </cfRule>
  </conditionalFormatting>
  <pageMargins left="0" right="0.35433070866141703" top="0.47244094488188998" bottom="0.47244094488188998" header="0.511811023622047" footer="0.511811023622047"/>
  <pageSetup paperSize="9" scale="46" fitToWidth="2" fitToHeight="3" orientation="landscape" r:id="rId1"/>
  <headerFooter alignWithMargins="0">
    <oddFooter>&amp;C&amp;P</oddFooter>
  </headerFooter>
  <rowBreaks count="2" manualBreakCount="2">
    <brk id="44" min="1" max="26" man="1"/>
    <brk id="79" min="1" max="2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D9A646C0-E18D-4314-B532-52C264ED5FA9}">
            <xm:f>ROUND($C$6,5)&lt;&gt;ROUND('\Users\zaur.hajili\Documents\Disclosure-IT-TexnikiShertler\[PRD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C6:AN44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16.8.13</vt:lpstr>
      <vt:lpstr>'16.8.13'!Print_Area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2021-01-27T11:31:26Z</dcterms:created>
  <dcterms:modified xsi:type="dcterms:W3CDTF">2021-01-27T11:31:57Z</dcterms:modified>
</cp:coreProperties>
</file>